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二十三次发放表" sheetId="1" r:id="rId1"/>
  </sheets>
  <definedNames>
    <definedName name="_xlnm._FilterDatabase" localSheetId="0" hidden="1">第二十三次发放表!$A$4:$K$30</definedName>
    <definedName name="_xlnm.Print_Titles" localSheetId="0">第二十三次发放表!$1:$4</definedName>
  </definedNames>
  <calcPr calcId="144525"/>
</workbook>
</file>

<file path=xl/sharedStrings.xml><?xml version="1.0" encoding="utf-8"?>
<sst xmlns="http://schemas.openxmlformats.org/spreadsheetml/2006/main" count="178" uniqueCount="86">
  <si>
    <t>三都区2020年农村改厕补助款发放表</t>
  </si>
  <si>
    <t>（第二十三次已完工）</t>
  </si>
  <si>
    <t xml:space="preserve"> 单位：洋浦经济开发区三都区办事处</t>
  </si>
  <si>
    <t xml:space="preserve">                日期：2020年1月10日</t>
  </si>
  <si>
    <t>序号</t>
  </si>
  <si>
    <t>姓名</t>
  </si>
  <si>
    <t>行政村</t>
  </si>
  <si>
    <t>自然村</t>
  </si>
  <si>
    <t>农户性质</t>
  </si>
  <si>
    <t>补助标准（元）</t>
  </si>
  <si>
    <t>开户行</t>
  </si>
  <si>
    <t>银行账号</t>
  </si>
  <si>
    <t>备注</t>
  </si>
  <si>
    <t>符仁厚</t>
  </si>
  <si>
    <t>冠英</t>
  </si>
  <si>
    <t>七坊</t>
  </si>
  <si>
    <t>一般户</t>
  </si>
  <si>
    <t>三都信用社</t>
  </si>
  <si>
    <t>6210366455014107422</t>
  </si>
  <si>
    <t>完工后一次性发放</t>
  </si>
  <si>
    <t>黄民多</t>
  </si>
  <si>
    <t>西照</t>
  </si>
  <si>
    <t>黄烟</t>
  </si>
  <si>
    <t>6210366455003987982</t>
  </si>
  <si>
    <t>黄家文</t>
  </si>
  <si>
    <t>6214586485507113799</t>
  </si>
  <si>
    <t>黄殿圣</t>
  </si>
  <si>
    <t>深悦</t>
  </si>
  <si>
    <t>6214586480816318718</t>
  </si>
  <si>
    <t>黄朝侬</t>
  </si>
  <si>
    <t>6214586480004598733</t>
  </si>
  <si>
    <t>黄章伯</t>
  </si>
  <si>
    <t>东方</t>
  </si>
  <si>
    <t>6214586485507142467</t>
  </si>
  <si>
    <t>羊小丹</t>
  </si>
  <si>
    <t>花冲</t>
  </si>
  <si>
    <t>6214586485502904077</t>
  </si>
  <si>
    <t>羊为光</t>
  </si>
  <si>
    <t>德义</t>
  </si>
  <si>
    <t>羊屋</t>
  </si>
  <si>
    <t>6215366455023166228</t>
  </si>
  <si>
    <t>符尚颖</t>
  </si>
  <si>
    <t>东角</t>
  </si>
  <si>
    <t>6214586480816344920</t>
  </si>
  <si>
    <t>陈高逢</t>
  </si>
  <si>
    <t>三都</t>
  </si>
  <si>
    <t>三队</t>
  </si>
  <si>
    <t>6215366455023157615</t>
  </si>
  <si>
    <t>陈木养</t>
  </si>
  <si>
    <t>下街</t>
  </si>
  <si>
    <t>6215366455023141411</t>
  </si>
  <si>
    <t>羊金鳌</t>
  </si>
  <si>
    <t>漾月</t>
  </si>
  <si>
    <t>颜塘</t>
  </si>
  <si>
    <t>6214586485502973544</t>
  </si>
  <si>
    <t>羊大康</t>
  </si>
  <si>
    <t>6214586480816315342</t>
  </si>
  <si>
    <t>羊金华</t>
  </si>
  <si>
    <t>6210366455003992040</t>
  </si>
  <si>
    <t>羊政文</t>
  </si>
  <si>
    <t>6214586485510055052</t>
  </si>
  <si>
    <t>羊金亮</t>
  </si>
  <si>
    <t>6214586480816293846</t>
  </si>
  <si>
    <t>羊崇礼</t>
  </si>
  <si>
    <t>白沙穴</t>
  </si>
  <si>
    <t>6214586489900024991</t>
  </si>
  <si>
    <t>羊恒参</t>
  </si>
  <si>
    <t>6210366455003980706</t>
  </si>
  <si>
    <t>羊赞冬</t>
  </si>
  <si>
    <t>中国农业银行</t>
  </si>
  <si>
    <t>6228480158233954375</t>
  </si>
  <si>
    <t>羊基学</t>
  </si>
  <si>
    <t>夏贝</t>
  </si>
  <si>
    <t>6214586480022734658</t>
  </si>
  <si>
    <t>羊贤华</t>
  </si>
  <si>
    <t>盛和</t>
  </si>
  <si>
    <t>6210366455003992941</t>
  </si>
  <si>
    <t>羊文岳</t>
  </si>
  <si>
    <t>郎行</t>
  </si>
  <si>
    <t>6214586480009915726</t>
  </si>
  <si>
    <t>黄春妹</t>
  </si>
  <si>
    <t>低保户</t>
  </si>
  <si>
    <t>6210366455004554104</t>
  </si>
  <si>
    <t>合计（小写）</t>
  </si>
  <si>
    <t>合计（大写）</t>
  </si>
  <si>
    <t xml:space="preserve">   审批：                     分管领导：                        主管：                         制表人：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</si>
</sst>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[DBNum2][$RMB]General;[Red][DBNum2][$RMB]General"/>
    <numFmt numFmtId="177" formatCode="&quot;￥&quot;#,##0.00;[Red]&quot;￥&quot;#,##0.00"/>
    <numFmt numFmtId="178" formatCode="0.00_ "/>
  </numFmts>
  <fonts count="30">
    <font>
      <sz val="11"/>
      <color theme="1"/>
      <name val="Tahoma"/>
      <charset val="134"/>
    </font>
    <font>
      <b/>
      <sz val="12"/>
      <color theme="1"/>
      <name val="Tahoma"/>
      <charset val="134"/>
    </font>
    <font>
      <b/>
      <sz val="11"/>
      <color theme="1"/>
      <name val="Tahoma"/>
      <charset val="134"/>
    </font>
    <font>
      <sz val="12"/>
      <color theme="1"/>
      <name val="Tahoma"/>
      <charset val="134"/>
    </font>
    <font>
      <sz val="11"/>
      <color theme="1"/>
      <name val="宋体"/>
      <charset val="134"/>
      <scheme val="minor"/>
    </font>
    <font>
      <sz val="8"/>
      <color theme="1"/>
      <name val="Tahoma"/>
      <charset val="134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28"/>
      <color theme="1"/>
      <name val="宋体"/>
      <charset val="134"/>
    </font>
    <font>
      <sz val="28"/>
      <color theme="1"/>
      <name val="Tahoma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13" borderId="10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9" fillId="12" borderId="11" applyNumberFormat="0" applyAlignment="0" applyProtection="0">
      <alignment vertical="center"/>
    </xf>
    <xf numFmtId="0" fontId="25" fillId="27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</cellStyleXfs>
  <cellXfs count="34">
    <xf numFmtId="0" fontId="0" fillId="0" borderId="0" xfId="0"/>
    <xf numFmtId="0" fontId="0" fillId="2" borderId="0" xfId="0" applyFill="1" applyBorder="1"/>
    <xf numFmtId="0" fontId="1" fillId="2" borderId="0" xfId="0" applyFont="1" applyFill="1"/>
    <xf numFmtId="0" fontId="2" fillId="2" borderId="0" xfId="0" applyFont="1" applyFill="1"/>
    <xf numFmtId="0" fontId="0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2" borderId="0" xfId="0" applyFont="1" applyFill="1"/>
    <xf numFmtId="0" fontId="0" fillId="2" borderId="0" xfId="0" applyFill="1"/>
    <xf numFmtId="49" fontId="4" fillId="2" borderId="0" xfId="0" applyNumberFormat="1" applyFont="1" applyFill="1"/>
    <xf numFmtId="49" fontId="0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wrapText="1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177" fontId="4" fillId="2" borderId="2" xfId="0" applyNumberFormat="1" applyFont="1" applyFill="1" applyBorder="1" applyAlignment="1">
      <alignment horizontal="left" vertical="center"/>
    </xf>
    <xf numFmtId="177" fontId="4" fillId="2" borderId="4" xfId="0" applyNumberFormat="1" applyFont="1" applyFill="1" applyBorder="1" applyAlignment="1">
      <alignment horizontal="left" vertical="center"/>
    </xf>
    <xf numFmtId="176" fontId="4" fillId="2" borderId="2" xfId="0" applyNumberFormat="1" applyFont="1" applyFill="1" applyBorder="1" applyAlignment="1">
      <alignment horizontal="left" vertical="center"/>
    </xf>
    <xf numFmtId="176" fontId="4" fillId="2" borderId="4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77" fontId="4" fillId="2" borderId="4" xfId="0" applyNumberFormat="1" applyFont="1" applyFill="1" applyBorder="1" applyAlignment="1">
      <alignment horizontal="left" vertical="center"/>
    </xf>
    <xf numFmtId="177" fontId="4" fillId="2" borderId="3" xfId="0" applyNumberFormat="1" applyFont="1" applyFill="1" applyBorder="1" applyAlignment="1">
      <alignment horizontal="left" vertical="center"/>
    </xf>
    <xf numFmtId="176" fontId="4" fillId="2" borderId="4" xfId="0" applyNumberFormat="1" applyFont="1" applyFill="1" applyBorder="1" applyAlignment="1">
      <alignment horizontal="left" vertical="center"/>
    </xf>
    <xf numFmtId="176" fontId="4" fillId="2" borderId="3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9"/>
  <sheetViews>
    <sheetView tabSelected="1" workbookViewId="0">
      <selection activeCell="N9" sqref="N9"/>
    </sheetView>
  </sheetViews>
  <sheetFormatPr defaultColWidth="9" defaultRowHeight="35.1" customHeight="1"/>
  <cols>
    <col min="1" max="1" width="6.625" style="8" customWidth="1"/>
    <col min="2" max="2" width="12.125" style="8" customWidth="1"/>
    <col min="3" max="3" width="9.5" style="8" customWidth="1"/>
    <col min="4" max="4" width="10.625" style="8" customWidth="1"/>
    <col min="5" max="5" width="9.875" style="8" customWidth="1"/>
    <col min="6" max="6" width="10.75" style="9" customWidth="1"/>
    <col min="7" max="7" width="17" style="10" customWidth="1"/>
    <col min="8" max="8" width="25.5" style="9" hidden="1" customWidth="1"/>
    <col min="9" max="9" width="25.5" style="9" customWidth="1"/>
    <col min="10" max="10" width="17" style="11" customWidth="1"/>
    <col min="11" max="11" width="9.125" style="8" customWidth="1"/>
    <col min="12" max="16384" width="9" style="8"/>
  </cols>
  <sheetData>
    <row r="1" s="1" customFormat="1" ht="33" customHeight="1" spans="1:10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="1" customFormat="1" ht="24" customHeight="1" spans="1:10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</row>
    <row r="3" s="2" customFormat="1" ht="20" customHeight="1" spans="1:9">
      <c r="A3" s="13" t="s">
        <v>2</v>
      </c>
      <c r="B3" s="13"/>
      <c r="C3" s="13"/>
      <c r="D3" s="13"/>
      <c r="E3" s="13"/>
      <c r="F3" s="13"/>
      <c r="G3" s="13"/>
      <c r="I3" s="25" t="s">
        <v>3</v>
      </c>
    </row>
    <row r="4" s="3" customFormat="1" ht="30" customHeight="1" spans="1:10">
      <c r="A4" s="14" t="s">
        <v>4</v>
      </c>
      <c r="B4" s="14" t="s">
        <v>5</v>
      </c>
      <c r="C4" s="14" t="s">
        <v>6</v>
      </c>
      <c r="D4" s="14" t="s">
        <v>7</v>
      </c>
      <c r="E4" s="14" t="s">
        <v>8</v>
      </c>
      <c r="F4" s="15" t="s">
        <v>9</v>
      </c>
      <c r="G4" s="16" t="s">
        <v>10</v>
      </c>
      <c r="H4" s="16" t="s">
        <v>11</v>
      </c>
      <c r="I4" s="16" t="s">
        <v>11</v>
      </c>
      <c r="J4" s="16" t="s">
        <v>12</v>
      </c>
    </row>
    <row r="5" s="4" customFormat="1" ht="22" customHeight="1" spans="1:10">
      <c r="A5" s="17">
        <v>1</v>
      </c>
      <c r="B5" s="17" t="s">
        <v>13</v>
      </c>
      <c r="C5" s="17" t="s">
        <v>14</v>
      </c>
      <c r="D5" s="17" t="s">
        <v>15</v>
      </c>
      <c r="E5" s="17" t="s">
        <v>16</v>
      </c>
      <c r="F5" s="17">
        <v>5000</v>
      </c>
      <c r="G5" s="17" t="s">
        <v>17</v>
      </c>
      <c r="H5" s="34" t="s">
        <v>18</v>
      </c>
      <c r="I5" s="26" t="str">
        <f>REPLACEB(H5,5,11,"***********")</f>
        <v>6210***********7422</v>
      </c>
      <c r="J5" s="27" t="s">
        <v>19</v>
      </c>
    </row>
    <row r="6" s="4" customFormat="1" ht="22" customHeight="1" spans="1:10">
      <c r="A6" s="17">
        <v>2</v>
      </c>
      <c r="B6" s="17" t="s">
        <v>20</v>
      </c>
      <c r="C6" s="17" t="s">
        <v>21</v>
      </c>
      <c r="D6" s="17" t="s">
        <v>22</v>
      </c>
      <c r="E6" s="17" t="s">
        <v>16</v>
      </c>
      <c r="F6" s="17">
        <v>5000</v>
      </c>
      <c r="G6" s="17" t="s">
        <v>17</v>
      </c>
      <c r="H6" s="34" t="s">
        <v>23</v>
      </c>
      <c r="I6" s="26" t="str">
        <f t="shared" ref="I6:I27" si="0">REPLACEB(H6,5,11,"***********")</f>
        <v>6210***********7982</v>
      </c>
      <c r="J6" s="27" t="s">
        <v>19</v>
      </c>
    </row>
    <row r="7" s="4" customFormat="1" ht="22" customHeight="1" spans="1:10">
      <c r="A7" s="17">
        <v>3</v>
      </c>
      <c r="B7" s="17" t="s">
        <v>24</v>
      </c>
      <c r="C7" s="17" t="s">
        <v>21</v>
      </c>
      <c r="D7" s="17" t="s">
        <v>22</v>
      </c>
      <c r="E7" s="17" t="s">
        <v>16</v>
      </c>
      <c r="F7" s="17">
        <v>5000</v>
      </c>
      <c r="G7" s="17" t="s">
        <v>17</v>
      </c>
      <c r="H7" s="34" t="s">
        <v>25</v>
      </c>
      <c r="I7" s="26" t="str">
        <f t="shared" si="0"/>
        <v>6214***********3799</v>
      </c>
      <c r="J7" s="27" t="s">
        <v>19</v>
      </c>
    </row>
    <row r="8" s="4" customFormat="1" ht="22" customHeight="1" spans="1:10">
      <c r="A8" s="17">
        <v>4</v>
      </c>
      <c r="B8" s="17" t="s">
        <v>26</v>
      </c>
      <c r="C8" s="17" t="s">
        <v>21</v>
      </c>
      <c r="D8" s="17" t="s">
        <v>27</v>
      </c>
      <c r="E8" s="17" t="s">
        <v>16</v>
      </c>
      <c r="F8" s="17">
        <v>5000</v>
      </c>
      <c r="G8" s="17" t="s">
        <v>17</v>
      </c>
      <c r="H8" s="34" t="s">
        <v>28</v>
      </c>
      <c r="I8" s="26" t="str">
        <f t="shared" si="0"/>
        <v>6214***********8718</v>
      </c>
      <c r="J8" s="27" t="s">
        <v>19</v>
      </c>
    </row>
    <row r="9" s="4" customFormat="1" ht="22" customHeight="1" spans="1:10">
      <c r="A9" s="17">
        <v>5</v>
      </c>
      <c r="B9" s="17" t="s">
        <v>29</v>
      </c>
      <c r="C9" s="17" t="s">
        <v>21</v>
      </c>
      <c r="D9" s="17" t="s">
        <v>27</v>
      </c>
      <c r="E9" s="17" t="s">
        <v>16</v>
      </c>
      <c r="F9" s="17">
        <v>5000</v>
      </c>
      <c r="G9" s="17" t="s">
        <v>17</v>
      </c>
      <c r="H9" s="34" t="s">
        <v>30</v>
      </c>
      <c r="I9" s="26" t="str">
        <f t="shared" si="0"/>
        <v>6214***********8733</v>
      </c>
      <c r="J9" s="27" t="s">
        <v>19</v>
      </c>
    </row>
    <row r="10" s="4" customFormat="1" ht="22" customHeight="1" spans="1:10">
      <c r="A10" s="17">
        <v>6</v>
      </c>
      <c r="B10" s="17" t="s">
        <v>31</v>
      </c>
      <c r="C10" s="17" t="s">
        <v>21</v>
      </c>
      <c r="D10" s="17" t="s">
        <v>32</v>
      </c>
      <c r="E10" s="17" t="s">
        <v>16</v>
      </c>
      <c r="F10" s="17">
        <v>5000</v>
      </c>
      <c r="G10" s="17" t="s">
        <v>17</v>
      </c>
      <c r="H10" s="34" t="s">
        <v>33</v>
      </c>
      <c r="I10" s="26" t="str">
        <f t="shared" si="0"/>
        <v>6214***********2467</v>
      </c>
      <c r="J10" s="27" t="s">
        <v>19</v>
      </c>
    </row>
    <row r="11" s="4" customFormat="1" ht="22" customHeight="1" spans="1:10">
      <c r="A11" s="17">
        <v>7</v>
      </c>
      <c r="B11" s="17" t="s">
        <v>34</v>
      </c>
      <c r="C11" s="17" t="s">
        <v>21</v>
      </c>
      <c r="D11" s="17" t="s">
        <v>35</v>
      </c>
      <c r="E11" s="17" t="s">
        <v>16</v>
      </c>
      <c r="F11" s="17">
        <v>5000</v>
      </c>
      <c r="G11" s="17" t="s">
        <v>17</v>
      </c>
      <c r="H11" s="34" t="s">
        <v>36</v>
      </c>
      <c r="I11" s="26" t="str">
        <f t="shared" si="0"/>
        <v>6214***********4077</v>
      </c>
      <c r="J11" s="27" t="s">
        <v>19</v>
      </c>
    </row>
    <row r="12" s="4" customFormat="1" ht="22" customHeight="1" spans="1:10">
      <c r="A12" s="17">
        <v>8</v>
      </c>
      <c r="B12" s="17" t="s">
        <v>37</v>
      </c>
      <c r="C12" s="17" t="s">
        <v>38</v>
      </c>
      <c r="D12" s="17" t="s">
        <v>39</v>
      </c>
      <c r="E12" s="17" t="s">
        <v>16</v>
      </c>
      <c r="F12" s="17">
        <v>5000</v>
      </c>
      <c r="G12" s="17" t="s">
        <v>17</v>
      </c>
      <c r="H12" s="34" t="s">
        <v>40</v>
      </c>
      <c r="I12" s="26" t="str">
        <f t="shared" si="0"/>
        <v>6215***********6228</v>
      </c>
      <c r="J12" s="27" t="s">
        <v>19</v>
      </c>
    </row>
    <row r="13" s="4" customFormat="1" ht="22" customHeight="1" spans="1:10">
      <c r="A13" s="17">
        <v>9</v>
      </c>
      <c r="B13" s="17" t="s">
        <v>41</v>
      </c>
      <c r="C13" s="17" t="s">
        <v>38</v>
      </c>
      <c r="D13" s="17" t="s">
        <v>42</v>
      </c>
      <c r="E13" s="17" t="s">
        <v>16</v>
      </c>
      <c r="F13" s="17">
        <v>5000</v>
      </c>
      <c r="G13" s="17" t="s">
        <v>17</v>
      </c>
      <c r="H13" s="34" t="s">
        <v>43</v>
      </c>
      <c r="I13" s="26" t="str">
        <f t="shared" si="0"/>
        <v>6214***********4920</v>
      </c>
      <c r="J13" s="27" t="s">
        <v>19</v>
      </c>
    </row>
    <row r="14" s="4" customFormat="1" ht="22" customHeight="1" spans="1:10">
      <c r="A14" s="17">
        <v>10</v>
      </c>
      <c r="B14" s="17" t="s">
        <v>44</v>
      </c>
      <c r="C14" s="17" t="s">
        <v>45</v>
      </c>
      <c r="D14" s="17" t="s">
        <v>46</v>
      </c>
      <c r="E14" s="17" t="s">
        <v>16</v>
      </c>
      <c r="F14" s="17">
        <v>5000</v>
      </c>
      <c r="G14" s="17" t="s">
        <v>17</v>
      </c>
      <c r="H14" s="34" t="s">
        <v>47</v>
      </c>
      <c r="I14" s="26" t="str">
        <f t="shared" si="0"/>
        <v>6215***********7615</v>
      </c>
      <c r="J14" s="27" t="s">
        <v>19</v>
      </c>
    </row>
    <row r="15" s="4" customFormat="1" ht="22" customHeight="1" spans="1:10">
      <c r="A15" s="17">
        <v>11</v>
      </c>
      <c r="B15" s="17" t="s">
        <v>48</v>
      </c>
      <c r="C15" s="17" t="s">
        <v>45</v>
      </c>
      <c r="D15" s="17" t="s">
        <v>49</v>
      </c>
      <c r="E15" s="17" t="s">
        <v>16</v>
      </c>
      <c r="F15" s="17">
        <v>5000</v>
      </c>
      <c r="G15" s="17" t="s">
        <v>17</v>
      </c>
      <c r="H15" s="34" t="s">
        <v>50</v>
      </c>
      <c r="I15" s="26" t="str">
        <f t="shared" si="0"/>
        <v>6215***********1411</v>
      </c>
      <c r="J15" s="27" t="s">
        <v>19</v>
      </c>
    </row>
    <row r="16" s="4" customFormat="1" ht="22" customHeight="1" spans="1:17">
      <c r="A16" s="17">
        <v>12</v>
      </c>
      <c r="B16" s="17" t="s">
        <v>51</v>
      </c>
      <c r="C16" s="17" t="s">
        <v>52</v>
      </c>
      <c r="D16" s="17" t="s">
        <v>53</v>
      </c>
      <c r="E16" s="17" t="s">
        <v>16</v>
      </c>
      <c r="F16" s="17">
        <v>5000</v>
      </c>
      <c r="G16" s="17" t="s">
        <v>17</v>
      </c>
      <c r="H16" s="34" t="s">
        <v>54</v>
      </c>
      <c r="I16" s="26" t="str">
        <f t="shared" si="0"/>
        <v>6214***********3544</v>
      </c>
      <c r="J16" s="27" t="s">
        <v>19</v>
      </c>
      <c r="P16" s="28"/>
      <c r="Q16" s="29"/>
    </row>
    <row r="17" s="4" customFormat="1" ht="22" customHeight="1" spans="1:17">
      <c r="A17" s="17">
        <v>13</v>
      </c>
      <c r="B17" s="17" t="s">
        <v>55</v>
      </c>
      <c r="C17" s="17" t="s">
        <v>52</v>
      </c>
      <c r="D17" s="17" t="s">
        <v>53</v>
      </c>
      <c r="E17" s="17" t="s">
        <v>16</v>
      </c>
      <c r="F17" s="17">
        <v>5000</v>
      </c>
      <c r="G17" s="17" t="s">
        <v>17</v>
      </c>
      <c r="H17" s="34" t="s">
        <v>56</v>
      </c>
      <c r="I17" s="26" t="str">
        <f t="shared" si="0"/>
        <v>6214***********5342</v>
      </c>
      <c r="J17" s="27" t="s">
        <v>19</v>
      </c>
      <c r="P17" s="29"/>
      <c r="Q17" s="29"/>
    </row>
    <row r="18" s="4" customFormat="1" ht="22" customHeight="1" spans="1:17">
      <c r="A18" s="17">
        <v>14</v>
      </c>
      <c r="B18" s="17" t="s">
        <v>57</v>
      </c>
      <c r="C18" s="17" t="s">
        <v>52</v>
      </c>
      <c r="D18" s="17" t="s">
        <v>53</v>
      </c>
      <c r="E18" s="17" t="s">
        <v>16</v>
      </c>
      <c r="F18" s="17">
        <v>5000</v>
      </c>
      <c r="G18" s="17" t="s">
        <v>17</v>
      </c>
      <c r="H18" s="34" t="s">
        <v>58</v>
      </c>
      <c r="I18" s="26" t="str">
        <f t="shared" si="0"/>
        <v>6210***********2040</v>
      </c>
      <c r="J18" s="27" t="s">
        <v>19</v>
      </c>
      <c r="P18" s="29"/>
      <c r="Q18" s="29"/>
    </row>
    <row r="19" s="4" customFormat="1" ht="22" customHeight="1" spans="1:17">
      <c r="A19" s="17">
        <v>15</v>
      </c>
      <c r="B19" s="17" t="s">
        <v>59</v>
      </c>
      <c r="C19" s="17" t="s">
        <v>52</v>
      </c>
      <c r="D19" s="17" t="s">
        <v>53</v>
      </c>
      <c r="E19" s="17" t="s">
        <v>16</v>
      </c>
      <c r="F19" s="17">
        <v>5000</v>
      </c>
      <c r="G19" s="17" t="s">
        <v>17</v>
      </c>
      <c r="H19" s="34" t="s">
        <v>60</v>
      </c>
      <c r="I19" s="26" t="str">
        <f t="shared" si="0"/>
        <v>6214***********5052</v>
      </c>
      <c r="J19" s="27" t="s">
        <v>19</v>
      </c>
      <c r="P19" s="29"/>
      <c r="Q19" s="29"/>
    </row>
    <row r="20" s="4" customFormat="1" ht="22" customHeight="1" spans="1:17">
      <c r="A20" s="17">
        <v>16</v>
      </c>
      <c r="B20" s="17" t="s">
        <v>61</v>
      </c>
      <c r="C20" s="17" t="s">
        <v>52</v>
      </c>
      <c r="D20" s="17" t="s">
        <v>53</v>
      </c>
      <c r="E20" s="17" t="s">
        <v>16</v>
      </c>
      <c r="F20" s="17">
        <v>5000</v>
      </c>
      <c r="G20" s="17" t="s">
        <v>17</v>
      </c>
      <c r="H20" s="34" t="s">
        <v>62</v>
      </c>
      <c r="I20" s="26" t="str">
        <f t="shared" si="0"/>
        <v>6214***********3846</v>
      </c>
      <c r="J20" s="27" t="s">
        <v>19</v>
      </c>
      <c r="P20" s="29"/>
      <c r="Q20" s="29"/>
    </row>
    <row r="21" s="4" customFormat="1" ht="22" customHeight="1" spans="1:10">
      <c r="A21" s="17">
        <v>17</v>
      </c>
      <c r="B21" s="17" t="s">
        <v>63</v>
      </c>
      <c r="C21" s="17" t="s">
        <v>52</v>
      </c>
      <c r="D21" s="17" t="s">
        <v>64</v>
      </c>
      <c r="E21" s="17" t="s">
        <v>16</v>
      </c>
      <c r="F21" s="17">
        <v>5000</v>
      </c>
      <c r="G21" s="17" t="s">
        <v>17</v>
      </c>
      <c r="H21" s="34" t="s">
        <v>65</v>
      </c>
      <c r="I21" s="26" t="str">
        <f t="shared" si="0"/>
        <v>6214***********4991</v>
      </c>
      <c r="J21" s="27" t="s">
        <v>19</v>
      </c>
    </row>
    <row r="22" s="4" customFormat="1" ht="22" customHeight="1" spans="1:10">
      <c r="A22" s="17">
        <v>18</v>
      </c>
      <c r="B22" s="17" t="s">
        <v>66</v>
      </c>
      <c r="C22" s="17" t="s">
        <v>52</v>
      </c>
      <c r="D22" s="17" t="s">
        <v>52</v>
      </c>
      <c r="E22" s="17" t="s">
        <v>16</v>
      </c>
      <c r="F22" s="17">
        <v>5000</v>
      </c>
      <c r="G22" s="17" t="s">
        <v>17</v>
      </c>
      <c r="H22" s="34" t="s">
        <v>67</v>
      </c>
      <c r="I22" s="26" t="str">
        <f t="shared" si="0"/>
        <v>6210***********0706</v>
      </c>
      <c r="J22" s="27" t="s">
        <v>19</v>
      </c>
    </row>
    <row r="23" s="4" customFormat="1" ht="22" customHeight="1" spans="1:10">
      <c r="A23" s="17">
        <v>19</v>
      </c>
      <c r="B23" s="17" t="s">
        <v>68</v>
      </c>
      <c r="C23" s="17" t="s">
        <v>52</v>
      </c>
      <c r="D23" s="17" t="s">
        <v>52</v>
      </c>
      <c r="E23" s="17" t="s">
        <v>16</v>
      </c>
      <c r="F23" s="17">
        <v>5000</v>
      </c>
      <c r="G23" s="17" t="s">
        <v>69</v>
      </c>
      <c r="H23" s="34" t="s">
        <v>70</v>
      </c>
      <c r="I23" s="26" t="str">
        <f t="shared" si="0"/>
        <v>6228***********4375</v>
      </c>
      <c r="J23" s="27" t="s">
        <v>19</v>
      </c>
    </row>
    <row r="24" s="4" customFormat="1" ht="22" customHeight="1" spans="1:10">
      <c r="A24" s="17">
        <v>20</v>
      </c>
      <c r="B24" s="17" t="s">
        <v>71</v>
      </c>
      <c r="C24" s="17" t="s">
        <v>52</v>
      </c>
      <c r="D24" s="17" t="s">
        <v>72</v>
      </c>
      <c r="E24" s="17" t="s">
        <v>16</v>
      </c>
      <c r="F24" s="17">
        <v>5000</v>
      </c>
      <c r="G24" s="17" t="s">
        <v>17</v>
      </c>
      <c r="H24" s="34" t="s">
        <v>73</v>
      </c>
      <c r="I24" s="26" t="str">
        <f t="shared" si="0"/>
        <v>6214***********4658</v>
      </c>
      <c r="J24" s="27" t="s">
        <v>19</v>
      </c>
    </row>
    <row r="25" s="4" customFormat="1" ht="22" customHeight="1" spans="1:10">
      <c r="A25" s="17">
        <v>21</v>
      </c>
      <c r="B25" s="17" t="s">
        <v>74</v>
      </c>
      <c r="C25" s="17" t="s">
        <v>52</v>
      </c>
      <c r="D25" s="17" t="s">
        <v>75</v>
      </c>
      <c r="E25" s="17" t="s">
        <v>16</v>
      </c>
      <c r="F25" s="17">
        <v>5000</v>
      </c>
      <c r="G25" s="17" t="s">
        <v>17</v>
      </c>
      <c r="H25" s="34" t="s">
        <v>76</v>
      </c>
      <c r="I25" s="26" t="str">
        <f t="shared" si="0"/>
        <v>6210***********2941</v>
      </c>
      <c r="J25" s="27" t="s">
        <v>19</v>
      </c>
    </row>
    <row r="26" s="4" customFormat="1" ht="22" customHeight="1" spans="1:10">
      <c r="A26" s="17">
        <v>22</v>
      </c>
      <c r="B26" s="17" t="s">
        <v>77</v>
      </c>
      <c r="C26" s="17" t="s">
        <v>52</v>
      </c>
      <c r="D26" s="17" t="s">
        <v>78</v>
      </c>
      <c r="E26" s="17" t="s">
        <v>16</v>
      </c>
      <c r="F26" s="17">
        <v>5000</v>
      </c>
      <c r="G26" s="17" t="s">
        <v>17</v>
      </c>
      <c r="H26" s="34" t="s">
        <v>79</v>
      </c>
      <c r="I26" s="26" t="str">
        <f t="shared" si="0"/>
        <v>6214***********5726</v>
      </c>
      <c r="J26" s="27" t="s">
        <v>19</v>
      </c>
    </row>
    <row r="27" s="4" customFormat="1" ht="22" customHeight="1" spans="1:10">
      <c r="A27" s="17">
        <v>23</v>
      </c>
      <c r="B27" s="17" t="s">
        <v>80</v>
      </c>
      <c r="C27" s="17" t="s">
        <v>21</v>
      </c>
      <c r="D27" s="17" t="s">
        <v>22</v>
      </c>
      <c r="E27" s="17" t="s">
        <v>81</v>
      </c>
      <c r="F27" s="17">
        <v>10000</v>
      </c>
      <c r="G27" s="17" t="s">
        <v>17</v>
      </c>
      <c r="H27" s="34" t="s">
        <v>82</v>
      </c>
      <c r="I27" s="26" t="str">
        <f t="shared" si="0"/>
        <v>6210***********4104</v>
      </c>
      <c r="J27" s="27" t="s">
        <v>19</v>
      </c>
    </row>
    <row r="28" s="4" customFormat="1" ht="27" customHeight="1" spans="1:10">
      <c r="A28" s="18" t="s">
        <v>83</v>
      </c>
      <c r="B28" s="19"/>
      <c r="C28" s="20">
        <f>SUM(F5:F27)</f>
        <v>120000</v>
      </c>
      <c r="D28" s="21"/>
      <c r="E28" s="21"/>
      <c r="F28" s="21"/>
      <c r="G28" s="21"/>
      <c r="H28" s="21"/>
      <c r="I28" s="30"/>
      <c r="J28" s="31"/>
    </row>
    <row r="29" s="3" customFormat="1" ht="27" customHeight="1" spans="1:10">
      <c r="A29" s="18" t="s">
        <v>84</v>
      </c>
      <c r="B29" s="19"/>
      <c r="C29" s="22">
        <f>C28</f>
        <v>120000</v>
      </c>
      <c r="D29" s="23"/>
      <c r="E29" s="23"/>
      <c r="F29" s="23"/>
      <c r="G29" s="23"/>
      <c r="H29" s="23"/>
      <c r="I29" s="32"/>
      <c r="J29" s="33"/>
    </row>
    <row r="30" s="3" customFormat="1" ht="29" customHeight="1" spans="1:10">
      <c r="A30" s="24" t="s">
        <v>85</v>
      </c>
      <c r="B30" s="24"/>
      <c r="C30" s="24"/>
      <c r="D30" s="24"/>
      <c r="E30" s="24"/>
      <c r="F30" s="24"/>
      <c r="G30" s="24"/>
      <c r="H30" s="24"/>
      <c r="I30" s="24"/>
      <c r="J30" s="24"/>
    </row>
    <row r="31" s="3" customFormat="1" customHeight="1" spans="1:10">
      <c r="A31" s="8"/>
      <c r="B31" s="8"/>
      <c r="C31" s="8"/>
      <c r="D31" s="8"/>
      <c r="E31" s="8"/>
      <c r="F31" s="9"/>
      <c r="G31" s="10"/>
      <c r="H31" s="9"/>
      <c r="I31" s="9"/>
      <c r="J31" s="11"/>
    </row>
    <row r="32" s="3" customFormat="1" customHeight="1" spans="1:10">
      <c r="A32" s="8"/>
      <c r="B32" s="8"/>
      <c r="C32" s="8"/>
      <c r="D32" s="8"/>
      <c r="E32" s="8"/>
      <c r="F32" s="9"/>
      <c r="G32" s="10"/>
      <c r="H32" s="9"/>
      <c r="I32" s="9"/>
      <c r="J32" s="11"/>
    </row>
    <row r="33" s="3" customFormat="1" customHeight="1" spans="1:10">
      <c r="A33" s="8"/>
      <c r="B33" s="8"/>
      <c r="C33" s="8"/>
      <c r="D33" s="8"/>
      <c r="E33" s="8"/>
      <c r="F33" s="9"/>
      <c r="G33" s="10"/>
      <c r="H33" s="9"/>
      <c r="I33" s="9"/>
      <c r="J33" s="11"/>
    </row>
    <row r="34" s="3" customFormat="1" customHeight="1" spans="1:10">
      <c r="A34" s="8"/>
      <c r="B34" s="8"/>
      <c r="C34" s="8"/>
      <c r="D34" s="8"/>
      <c r="E34" s="8"/>
      <c r="F34" s="9"/>
      <c r="G34" s="10"/>
      <c r="H34" s="9"/>
      <c r="I34" s="9"/>
      <c r="J34" s="11"/>
    </row>
    <row r="38" s="5" customFormat="1" customHeight="1" spans="1:10">
      <c r="A38" s="8"/>
      <c r="B38" s="8"/>
      <c r="C38" s="8"/>
      <c r="D38" s="8"/>
      <c r="E38" s="8"/>
      <c r="F38" s="9"/>
      <c r="G38" s="10"/>
      <c r="H38" s="9"/>
      <c r="I38" s="9"/>
      <c r="J38" s="11"/>
    </row>
    <row r="47" s="6" customFormat="1" customHeight="1" spans="1:10">
      <c r="A47" s="8"/>
      <c r="B47" s="8"/>
      <c r="C47" s="8"/>
      <c r="D47" s="8"/>
      <c r="E47" s="8"/>
      <c r="F47" s="9"/>
      <c r="G47" s="10"/>
      <c r="H47" s="9"/>
      <c r="I47" s="9"/>
      <c r="J47" s="11"/>
    </row>
    <row r="49" s="7" customFormat="1" customHeight="1" spans="1:10">
      <c r="A49" s="8"/>
      <c r="B49" s="8"/>
      <c r="C49" s="8"/>
      <c r="D49" s="8"/>
      <c r="E49" s="8"/>
      <c r="F49" s="9"/>
      <c r="G49" s="10"/>
      <c r="H49" s="9"/>
      <c r="I49" s="9"/>
      <c r="J49" s="11"/>
    </row>
  </sheetData>
  <autoFilter ref="A4:K30">
    <extLst/>
  </autoFilter>
  <mergeCells count="9">
    <mergeCell ref="A1:J1"/>
    <mergeCell ref="A2:J2"/>
    <mergeCell ref="A3:G3"/>
    <mergeCell ref="A28:B28"/>
    <mergeCell ref="C28:J28"/>
    <mergeCell ref="A29:B29"/>
    <mergeCell ref="C29:J29"/>
    <mergeCell ref="A30:J30"/>
    <mergeCell ref="P16:Q20"/>
  </mergeCells>
  <pageMargins left="0.708333333333333" right="0.708333333333333" top="0.472222222222222" bottom="0.590277777777778" header="0.196527777777778" footer="0.156944444444444"/>
  <pageSetup paperSize="9" orientation="landscape" horizontalDpi="600"/>
  <headerFooter>
    <oddFooter>&amp;C第&amp;P页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第二十三次发放表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明天会更好吗？</cp:lastModifiedBy>
  <dcterms:created xsi:type="dcterms:W3CDTF">2008-09-11T17:22:00Z</dcterms:created>
  <cp:lastPrinted>2019-06-19T09:00:00Z</cp:lastPrinted>
  <dcterms:modified xsi:type="dcterms:W3CDTF">2020-01-15T10:57:13Z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