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definedNames>
    <definedName name="_xlnm._FilterDatabase" localSheetId="0" hidden="1">Sheet1!$F$3:$F$26</definedName>
  </definedNames>
  <calcPr calcId="144525"/>
</workbook>
</file>

<file path=xl/sharedStrings.xml><?xml version="1.0" encoding="utf-8"?>
<sst xmlns="http://schemas.openxmlformats.org/spreadsheetml/2006/main" count="135" uniqueCount="88">
  <si>
    <t>儋州市2023年近海捕捞渔船整船更新改造项目第三批拟补助渔船花名册（新材料渔船）</t>
  </si>
  <si>
    <t>序号</t>
  </si>
  <si>
    <t>船名</t>
  </si>
  <si>
    <t>持证人</t>
  </si>
  <si>
    <t>主机总功率</t>
  </si>
  <si>
    <t>双控功率</t>
  </si>
  <si>
    <t>船长</t>
  </si>
  <si>
    <t>总吨位</t>
  </si>
  <si>
    <t>船体材料</t>
  </si>
  <si>
    <t>建造完工日期</t>
  </si>
  <si>
    <t>作业类型</t>
  </si>
  <si>
    <t>总造价</t>
  </si>
  <si>
    <t>财政拟补助
（万元）</t>
  </si>
  <si>
    <t>自筹资金
（万元）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</si>
  <si>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13698</t>
    </r>
  </si>
  <si>
    <t>吴坚寿</t>
  </si>
  <si>
    <t>玻璃钢</t>
  </si>
  <si>
    <t>2022-11-10</t>
  </si>
  <si>
    <t>钓具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</si>
  <si>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40267</t>
    </r>
  </si>
  <si>
    <t>叶海棠</t>
  </si>
  <si>
    <t>2022-07-19</t>
  </si>
  <si>
    <t>刺网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</si>
  <si>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31789</t>
    </r>
  </si>
  <si>
    <t>徐德香</t>
  </si>
  <si>
    <t>2022-04-14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</si>
  <si>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04159</t>
    </r>
  </si>
  <si>
    <t>林喜灵</t>
  </si>
  <si>
    <t>2022-03-23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</si>
  <si>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61333</t>
    </r>
  </si>
  <si>
    <t>徐有光</t>
  </si>
  <si>
    <t>2022-05-25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</si>
  <si>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44262</t>
    </r>
  </si>
  <si>
    <t>周世燕</t>
  </si>
  <si>
    <t>2022-06-07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</si>
  <si>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14096</t>
    </r>
  </si>
  <si>
    <t>陈汉兴</t>
  </si>
  <si>
    <t>2022-07-06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</si>
  <si>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17328</t>
    </r>
  </si>
  <si>
    <t>符觉上</t>
  </si>
  <si>
    <t>2022-07-28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</si>
  <si>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13508</t>
    </r>
  </si>
  <si>
    <t>吴汉博</t>
  </si>
  <si>
    <t>2022-06-09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</si>
  <si>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04448</t>
    </r>
  </si>
  <si>
    <t>李高</t>
  </si>
  <si>
    <t>2022-04-07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</si>
  <si>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31798</t>
    </r>
  </si>
  <si>
    <t>吴强珠</t>
  </si>
  <si>
    <t>2022-05-06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</si>
  <si>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12686</t>
    </r>
  </si>
  <si>
    <t>吴南大</t>
  </si>
  <si>
    <t>2022-04-12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</si>
  <si>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46030</t>
    </r>
  </si>
  <si>
    <t>谢兴戈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</si>
  <si>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31796</t>
    </r>
  </si>
  <si>
    <t>曹羊凤</t>
  </si>
  <si>
    <t>2022-03-21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</si>
  <si>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12018</t>
    </r>
  </si>
  <si>
    <t>吴定坚</t>
  </si>
  <si>
    <t>2022-03-01</t>
  </si>
  <si>
    <t>琼儋渔04184</t>
  </si>
  <si>
    <t>林壮文</t>
  </si>
  <si>
    <t>2021-03-20</t>
  </si>
  <si>
    <t>琼儋渔04666</t>
  </si>
  <si>
    <t>谢景尧</t>
  </si>
  <si>
    <t>2022-06-10</t>
  </si>
  <si>
    <t>琼儋渔12899</t>
  </si>
  <si>
    <t>吴壮岗</t>
  </si>
  <si>
    <t>2020-8-21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</si>
  <si>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11719</t>
    </r>
  </si>
  <si>
    <t>符全妍</t>
  </si>
  <si>
    <t>2022-10-31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</si>
  <si>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04408</t>
    </r>
  </si>
  <si>
    <t>林本光</t>
  </si>
  <si>
    <t>2022-04-29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</si>
  <si>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14128</t>
    </r>
  </si>
  <si>
    <t>陈汉彦</t>
  </si>
  <si>
    <t>2022-04-28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</si>
  <si>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12886</t>
    </r>
  </si>
  <si>
    <t>李有生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</si>
  <si>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04789</t>
    </r>
  </si>
  <si>
    <t>林玉姣</t>
  </si>
  <si>
    <t>2022-07-26</t>
  </si>
  <si>
    <r>
      <rPr>
        <sz val="10"/>
        <rFont val="宋体"/>
        <charset val="0"/>
      </rPr>
      <t>琼儋渔</t>
    </r>
    <r>
      <rPr>
        <sz val="10"/>
        <rFont val="Arial"/>
        <charset val="0"/>
      </rPr>
      <t>13208</t>
    </r>
  </si>
  <si>
    <t>周达钦</t>
  </si>
  <si>
    <t>2022-06-02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</si>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</sst>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33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2"/>
      <name val="宋体"/>
      <charset val="134"/>
    </font>
    <font>
      <sz val="10"/>
      <color theme="1"/>
      <name val="Arial"/>
      <charset val="0"/>
    </font>
    <font>
      <sz val="10"/>
      <name val="宋体"/>
      <charset val="0"/>
    </font>
    <font>
      <sz val="10"/>
      <color theme="1"/>
      <name val="宋体"/>
      <charset val="0"/>
    </font>
    <font>
      <sz val="10"/>
      <name val="宋体"/>
      <charset val="134"/>
    </font>
    <font>
      <sz val="10"/>
      <name val="Arial"/>
      <charset val="134"/>
    </font>
    <font>
      <sz val="10"/>
      <name val="Arial"/>
      <charset val="0"/>
    </font>
    <font>
      <b/>
      <sz val="11"/>
      <name val="宋体"/>
      <charset val="134"/>
      <scheme val="minor"/>
    </font>
    <font>
      <b/>
      <sz val="11"/>
      <name val="Arial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</fills>
  <borders count="16">
    <border>
      <left/>
      <right/>
      <top/>
      <bottom/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0" fontId="10" fillId="0" borderId="0"/>
    <xf numFmtId="0" fontId="15" fillId="25" borderId="0" applyNumberFormat="false" applyBorder="false" applyAlignment="false" applyProtection="false">
      <alignment vertical="center"/>
    </xf>
    <xf numFmtId="0" fontId="14" fillId="16" borderId="0" applyNumberFormat="false" applyBorder="false" applyAlignment="false" applyProtection="false">
      <alignment vertical="center"/>
    </xf>
    <xf numFmtId="0" fontId="19" fillId="9" borderId="9" applyNumberFormat="false" applyAlignment="false" applyProtection="false">
      <alignment vertical="center"/>
    </xf>
    <xf numFmtId="0" fontId="23" fillId="13" borderId="11" applyNumberFormat="false" applyAlignment="false" applyProtection="false">
      <alignment vertical="center"/>
    </xf>
    <xf numFmtId="0" fontId="25" fillId="14" borderId="0" applyNumberFormat="false" applyBorder="false" applyAlignment="false" applyProtection="false">
      <alignment vertical="center"/>
    </xf>
    <xf numFmtId="0" fontId="26" fillId="0" borderId="12" applyNumberFormat="false" applyFill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28" fillId="0" borderId="12" applyNumberFormat="false" applyFill="false" applyAlignment="false" applyProtection="false">
      <alignment vertical="center"/>
    </xf>
    <xf numFmtId="0" fontId="14" fillId="12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4" fillId="15" borderId="0" applyNumberFormat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15" fillId="11" borderId="0" applyNumberFormat="false" applyBorder="false" applyAlignment="false" applyProtection="false">
      <alignment vertical="center"/>
    </xf>
    <xf numFmtId="0" fontId="18" fillId="0" borderId="15" applyNumberFormat="false" applyFill="false" applyAlignment="false" applyProtection="false">
      <alignment vertical="center"/>
    </xf>
    <xf numFmtId="0" fontId="22" fillId="0" borderId="10" applyNumberFormat="false" applyFill="false" applyAlignment="false" applyProtection="false">
      <alignment vertical="center"/>
    </xf>
    <xf numFmtId="0" fontId="14" fillId="18" borderId="0" applyNumberFormat="false" applyBorder="false" applyAlignment="false" applyProtection="false">
      <alignment vertical="center"/>
    </xf>
    <xf numFmtId="0" fontId="14" fillId="10" borderId="0" applyNumberFormat="false" applyBorder="false" applyAlignment="false" applyProtection="false">
      <alignment vertical="center"/>
    </xf>
    <xf numFmtId="0" fontId="15" fillId="8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14" fillId="28" borderId="0" applyNumberFormat="false" applyBorder="false" applyAlignment="false" applyProtection="false">
      <alignment vertical="center"/>
    </xf>
    <xf numFmtId="0" fontId="30" fillId="0" borderId="13" applyNumberFormat="false" applyFill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14" fillId="20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14" fillId="21" borderId="0" applyNumberFormat="false" applyBorder="false" applyAlignment="false" applyProtection="false">
      <alignment vertical="center"/>
    </xf>
    <xf numFmtId="0" fontId="0" fillId="22" borderId="14" applyNumberFormat="false" applyFont="false" applyAlignment="false" applyProtection="false">
      <alignment vertical="center"/>
    </xf>
    <xf numFmtId="0" fontId="15" fillId="24" borderId="0" applyNumberFormat="false" applyBorder="false" applyAlignment="false" applyProtection="false">
      <alignment vertical="center"/>
    </xf>
    <xf numFmtId="0" fontId="31" fillId="26" borderId="0" applyNumberFormat="false" applyBorder="false" applyAlignment="false" applyProtection="false">
      <alignment vertical="center"/>
    </xf>
    <xf numFmtId="0" fontId="14" fillId="23" borderId="0" applyNumberFormat="false" applyBorder="false" applyAlignment="false" applyProtection="false">
      <alignment vertical="center"/>
    </xf>
    <xf numFmtId="0" fontId="27" fillId="17" borderId="0" applyNumberFormat="false" applyBorder="false" applyAlignment="false" applyProtection="false">
      <alignment vertical="center"/>
    </xf>
    <xf numFmtId="0" fontId="32" fillId="9" borderId="7" applyNumberFormat="false" applyAlignment="false" applyProtection="false">
      <alignment vertical="center"/>
    </xf>
    <xf numFmtId="0" fontId="15" fillId="7" borderId="0" applyNumberFormat="false" applyBorder="false" applyAlignment="false" applyProtection="false">
      <alignment vertical="center"/>
    </xf>
    <xf numFmtId="0" fontId="15" fillId="29" borderId="0" applyNumberFormat="false" applyBorder="false" applyAlignment="false" applyProtection="false">
      <alignment vertical="center"/>
    </xf>
    <xf numFmtId="0" fontId="15" fillId="19" borderId="0" applyNumberFormat="false" applyBorder="false" applyAlignment="false" applyProtection="false">
      <alignment vertical="center"/>
    </xf>
    <xf numFmtId="0" fontId="15" fillId="30" borderId="0" applyNumberFormat="false" applyBorder="false" applyAlignment="false" applyProtection="false">
      <alignment vertical="center"/>
    </xf>
    <xf numFmtId="0" fontId="15" fillId="32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5" fillId="31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5" fillId="33" borderId="0" applyNumberFormat="false" applyBorder="false" applyAlignment="false" applyProtection="false">
      <alignment vertical="center"/>
    </xf>
    <xf numFmtId="0" fontId="14" fillId="27" borderId="0" applyNumberFormat="false" applyBorder="false" applyAlignment="false" applyProtection="false">
      <alignment vertical="center"/>
    </xf>
    <xf numFmtId="0" fontId="16" fillId="6" borderId="7" applyNumberFormat="false" applyAlignment="false" applyProtection="false">
      <alignment vertical="center"/>
    </xf>
    <xf numFmtId="0" fontId="14" fillId="5" borderId="0" applyNumberFormat="false" applyBorder="false" applyAlignment="false" applyProtection="false">
      <alignment vertical="center"/>
    </xf>
    <xf numFmtId="0" fontId="15" fillId="4" borderId="0" applyNumberFormat="false" applyBorder="false" applyAlignment="false" applyProtection="false">
      <alignment vertical="center"/>
    </xf>
    <xf numFmtId="0" fontId="14" fillId="3" borderId="0" applyNumberFormat="false" applyBorder="false" applyAlignment="false" applyProtection="false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true" applyFill="true" applyAlignment="true">
      <alignment vertical="center"/>
    </xf>
    <xf numFmtId="0" fontId="2" fillId="0" borderId="0" xfId="0" applyFont="true" applyFill="true" applyAlignment="true">
      <alignment vertical="center"/>
    </xf>
    <xf numFmtId="0" fontId="0" fillId="0" borderId="0" xfId="0" applyFill="true" applyAlignment="true">
      <alignment vertical="center"/>
    </xf>
    <xf numFmtId="0" fontId="0" fillId="0" borderId="0" xfId="0" applyFill="true" applyAlignment="true">
      <alignment horizontal="center" vertical="center"/>
    </xf>
    <xf numFmtId="0" fontId="3" fillId="0" borderId="0" xfId="0" applyFont="true" applyFill="true" applyAlignment="true">
      <alignment horizontal="center" vertical="center"/>
    </xf>
    <xf numFmtId="0" fontId="4" fillId="2" borderId="1" xfId="0" applyFont="true" applyFill="true" applyBorder="true" applyAlignment="true">
      <alignment horizontal="center" vertical="center" wrapText="true"/>
    </xf>
    <xf numFmtId="0" fontId="4" fillId="2" borderId="2" xfId="0" applyFont="true" applyFill="true" applyBorder="true" applyAlignment="true">
      <alignment horizontal="center" vertical="center" wrapText="true"/>
    </xf>
    <xf numFmtId="0" fontId="5" fillId="0" borderId="3" xfId="1" applyFont="true" applyFill="true" applyBorder="true" applyAlignment="true">
      <alignment horizontal="center" vertical="center" wrapText="true"/>
    </xf>
    <xf numFmtId="0" fontId="6" fillId="0" borderId="4" xfId="0" applyFont="true" applyFill="true" applyBorder="true" applyAlignment="true">
      <alignment horizontal="center" vertical="center"/>
    </xf>
    <xf numFmtId="0" fontId="6" fillId="0" borderId="3" xfId="0" applyFont="true" applyFill="true" applyBorder="true" applyAlignment="true">
      <alignment horizontal="center" vertical="center"/>
    </xf>
    <xf numFmtId="0" fontId="2" fillId="0" borderId="2" xfId="0" applyFont="true" applyFill="true" applyBorder="true" applyAlignment="true">
      <alignment horizontal="center" vertical="center"/>
    </xf>
    <xf numFmtId="0" fontId="6" fillId="0" borderId="5" xfId="0" applyFont="true" applyFill="true" applyBorder="true" applyAlignment="true">
      <alignment horizontal="center" vertical="center"/>
    </xf>
    <xf numFmtId="0" fontId="6" fillId="0" borderId="6" xfId="0" applyFont="true" applyFill="true" applyBorder="true" applyAlignment="true">
      <alignment horizontal="center" vertical="center"/>
    </xf>
    <xf numFmtId="0" fontId="7" fillId="0" borderId="3" xfId="1" applyFont="true" applyFill="true" applyBorder="true" applyAlignment="true">
      <alignment horizontal="center" vertical="center" wrapText="true"/>
    </xf>
    <xf numFmtId="0" fontId="8" fillId="0" borderId="3" xfId="0" applyFont="true" applyFill="true" applyBorder="true" applyAlignment="true">
      <alignment horizontal="center" vertical="center" wrapText="true"/>
    </xf>
    <xf numFmtId="0" fontId="9" fillId="0" borderId="3" xfId="0" applyNumberFormat="true" applyFont="true" applyFill="true" applyBorder="true" applyAlignment="true">
      <alignment horizontal="center" vertical="center" wrapText="true"/>
    </xf>
    <xf numFmtId="0" fontId="0" fillId="0" borderId="2" xfId="0" applyFill="true" applyBorder="true" applyAlignment="true">
      <alignment vertical="center"/>
    </xf>
    <xf numFmtId="0" fontId="10" fillId="0" borderId="4" xfId="0" applyFont="true" applyFill="true" applyBorder="true" applyAlignment="true">
      <alignment horizontal="center" vertical="center"/>
    </xf>
    <xf numFmtId="0" fontId="10" fillId="0" borderId="3" xfId="0" applyFont="true" applyFill="true" applyBorder="true" applyAlignment="true">
      <alignment horizontal="center" vertical="center"/>
    </xf>
    <xf numFmtId="0" fontId="10" fillId="0" borderId="6" xfId="0" applyFont="true" applyFill="true" applyBorder="true" applyAlignment="true">
      <alignment horizontal="center" vertical="center"/>
    </xf>
    <xf numFmtId="0" fontId="9" fillId="0" borderId="3" xfId="0" applyFont="true" applyFill="true" applyBorder="true" applyAlignment="true">
      <alignment horizontal="center" vertical="center" wrapText="true"/>
    </xf>
    <xf numFmtId="0" fontId="6" fillId="0" borderId="3" xfId="1" applyFont="true" applyFill="true" applyBorder="true" applyAlignment="true">
      <alignment horizontal="center" vertical="center" wrapText="true"/>
    </xf>
    <xf numFmtId="0" fontId="10" fillId="0" borderId="2" xfId="0" applyFont="true" applyFill="true" applyBorder="true" applyAlignment="true">
      <alignment horizontal="center" vertical="center"/>
    </xf>
    <xf numFmtId="0" fontId="11" fillId="0" borderId="7" xfId="35" applyFont="true" applyFill="true" applyBorder="true" applyAlignment="true">
      <alignment horizontal="center" vertical="center" wrapText="true"/>
    </xf>
    <xf numFmtId="49" fontId="10" fillId="0" borderId="2" xfId="0" applyNumberFormat="true" applyFont="true" applyFill="true" applyBorder="true" applyAlignment="true">
      <alignment horizontal="center" vertical="center"/>
    </xf>
    <xf numFmtId="0" fontId="9" fillId="0" borderId="2" xfId="0" applyFont="true" applyFill="true" applyBorder="true" applyAlignment="true">
      <alignment horizontal="center" vertical="center" wrapText="true"/>
    </xf>
    <xf numFmtId="0" fontId="12" fillId="0" borderId="2" xfId="0" applyFont="true" applyFill="true" applyBorder="true" applyAlignment="true">
      <alignment horizontal="center" vertical="center" wrapText="true"/>
    </xf>
    <xf numFmtId="0" fontId="0" fillId="0" borderId="2" xfId="0" applyFill="true" applyBorder="true" applyAlignment="true">
      <alignment horizontal="center" vertical="center"/>
    </xf>
    <xf numFmtId="0" fontId="13" fillId="0" borderId="2" xfId="0" applyFont="true" applyFill="true" applyBorder="true" applyAlignment="true">
      <alignment horizontal="center" vertical="center"/>
    </xf>
    <xf numFmtId="0" fontId="4" fillId="2" borderId="8" xfId="0" applyFont="true" applyFill="true" applyBorder="true" applyAlignment="true">
      <alignment horizontal="center" vertical="center" wrapText="true"/>
    </xf>
    <xf numFmtId="0" fontId="5" fillId="2" borderId="3" xfId="1" applyFont="true" applyFill="true" applyBorder="true" applyAlignment="true">
      <alignment horizontal="center" vertical="center" wrapText="true"/>
    </xf>
  </cellXfs>
  <cellStyles count="50">
    <cellStyle name="常规" xfId="0" builtinId="0"/>
    <cellStyle name="常规 2" xfId="1"/>
    <cellStyle name="60% - 强调文字颜色 6" xfId="2" builtinId="52"/>
    <cellStyle name="20% - 强调文字颜色 6" xfId="3" builtinId="50"/>
    <cellStyle name="输出" xfId="4" builtinId="21"/>
    <cellStyle name="检查单元格" xfId="5" builtinId="23"/>
    <cellStyle name="差" xfId="6" builtinId="27"/>
    <cellStyle name="标题 1" xfId="7" builtinId="16"/>
    <cellStyle name="解释性文本" xfId="8" builtinId="53"/>
    <cellStyle name="标题 2" xfId="9" builtinId="17"/>
    <cellStyle name="40% - 强调文字颜色 5" xfId="10" builtinId="47"/>
    <cellStyle name="千位分隔[0]" xfId="11" builtinId="6"/>
    <cellStyle name="40% - 强调文字颜色 6" xfId="12" builtinId="51"/>
    <cellStyle name="超链接" xfId="13" builtinId="8"/>
    <cellStyle name="强调文字颜色 5" xfId="14" builtinId="45"/>
    <cellStyle name="标题 3" xfId="15" builtinId="18"/>
    <cellStyle name="汇总" xfId="16" builtinId="25"/>
    <cellStyle name="20% - 强调文字颜色 1" xfId="17" builtinId="30"/>
    <cellStyle name="40% - 强调文字颜色 1" xfId="18" builtinId="31"/>
    <cellStyle name="强调文字颜色 6" xfId="19" builtinId="49"/>
    <cellStyle name="千位分隔" xfId="20" builtinId="3"/>
    <cellStyle name="标题" xfId="21" builtinId="15"/>
    <cellStyle name="已访问的超链接" xfId="22" builtinId="9"/>
    <cellStyle name="40% - 强调文字颜色 4" xfId="23" builtinId="43"/>
    <cellStyle name="链接单元格" xfId="24" builtinId="24"/>
    <cellStyle name="标题 4" xfId="25" builtinId="19"/>
    <cellStyle name="20% - 强调文字颜色 2" xfId="26" builtinId="34"/>
    <cellStyle name="货币[0]" xfId="27" builtinId="7"/>
    <cellStyle name="警告文本" xfId="28" builtinId="11"/>
    <cellStyle name="40% - 强调文字颜色 2" xfId="29" builtinId="35"/>
    <cellStyle name="注释" xfId="30" builtinId="10"/>
    <cellStyle name="60% - 强调文字颜色 3" xfId="31" builtinId="40"/>
    <cellStyle name="好" xfId="32" builtinId="26"/>
    <cellStyle name="20% - 强调文字颜色 5" xfId="33" builtinId="46"/>
    <cellStyle name="适中" xfId="34" builtinId="28"/>
    <cellStyle name="计算" xfId="35" builtinId="22"/>
    <cellStyle name="强调文字颜色 1" xfId="36" builtinId="29"/>
    <cellStyle name="60% - 强调文字颜色 4" xfId="37" builtinId="44"/>
    <cellStyle name="60% - 强调文字颜色 1" xfId="38" builtinId="32"/>
    <cellStyle name="强调文字颜色 2" xfId="39" builtinId="33"/>
    <cellStyle name="60% - 强调文字颜色 5" xfId="40" builtinId="48"/>
    <cellStyle name="百分比" xfId="41" builtinId="5"/>
    <cellStyle name="60% - 强调文字颜色 2" xfId="42" builtinId="36"/>
    <cellStyle name="货币" xfId="43" builtinId="4"/>
    <cellStyle name="强调文字颜色 3" xfId="44" builtinId="37"/>
    <cellStyle name="20% - 强调文字颜色 3" xfId="45" builtinId="38"/>
    <cellStyle name="输入" xfId="46" builtinId="20"/>
    <cellStyle name="40% - 强调文字颜色 3" xfId="47" builtinId="39"/>
    <cellStyle name="强调文字颜色 4" xfId="48" builtinId="41"/>
    <cellStyle name="20% - 强调文字颜色 4" xfId="49" builtinId="4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27"/>
  <sheetViews>
    <sheetView tabSelected="1" workbookViewId="0">
      <pane ySplit="2" topLeftCell="A3" activePane="bottomLeft" state="frozen"/>
      <selection/>
      <selection pane="bottomLeft" activeCell="Q9" sqref="Q9"/>
    </sheetView>
  </sheetViews>
  <sheetFormatPr defaultColWidth="9" defaultRowHeight="13.5"/>
  <cols>
    <col min="1" max="1" width="7.5" style="3" customWidth="true"/>
    <col min="2" max="2" width="13.75" style="3" customWidth="true"/>
    <col min="3" max="3" width="8.875" style="3" customWidth="true"/>
    <col min="4" max="4" width="12.625" style="3" customWidth="true"/>
    <col min="5" max="5" width="10.625" style="3" customWidth="true"/>
    <col min="6" max="6" width="7.5" style="3" customWidth="true"/>
    <col min="7" max="7" width="8.625" style="3" customWidth="true"/>
    <col min="8" max="8" width="9.875" style="3" customWidth="true"/>
    <col min="9" max="9" width="13.375" style="3" customWidth="true"/>
    <col min="10" max="10" width="9.875" style="3" customWidth="true"/>
    <col min="11" max="11" width="8" style="4" customWidth="true"/>
    <col min="12" max="12" width="13.125" style="4" customWidth="true"/>
    <col min="13" max="13" width="10.375" style="4" customWidth="true"/>
    <col min="14" max="16374" width="9" style="3"/>
  </cols>
  <sheetData>
    <row r="1" ht="47" customHeight="true" spans="1:13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ht="51" customHeight="true" spans="1:13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30" t="s">
        <v>13</v>
      </c>
    </row>
    <row r="3" s="1" customFormat="true" ht="29" customHeight="true" spans="1:16374">
      <c r="A3" s="8">
        <v>1</v>
      </c>
      <c r="B3" s="9" t="s">
        <v>14</v>
      </c>
      <c r="C3" s="10" t="s">
        <v>15</v>
      </c>
      <c r="D3" s="11">
        <v>29</v>
      </c>
      <c r="E3" s="11">
        <v>31.8</v>
      </c>
      <c r="F3" s="18">
        <v>11.98</v>
      </c>
      <c r="G3" s="19">
        <v>18</v>
      </c>
      <c r="H3" s="8" t="s">
        <v>16</v>
      </c>
      <c r="I3" s="23" t="s">
        <v>17</v>
      </c>
      <c r="J3" s="10" t="s">
        <v>18</v>
      </c>
      <c r="K3" s="8">
        <v>68.5</v>
      </c>
      <c r="L3" s="24">
        <v>8</v>
      </c>
      <c r="M3" s="8">
        <f t="shared" ref="M3:M15" si="0">K3-L3</f>
        <v>60.5</v>
      </c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="1" customFormat="true" ht="29" customHeight="true" spans="1:16374">
      <c r="A4" s="8">
        <v>2</v>
      </c>
      <c r="B4" s="9" t="s">
        <v>19</v>
      </c>
      <c r="C4" s="10" t="s">
        <v>20</v>
      </c>
      <c r="D4" s="8">
        <v>29</v>
      </c>
      <c r="E4" s="8">
        <v>29.4</v>
      </c>
      <c r="F4" s="19">
        <v>6.76</v>
      </c>
      <c r="G4" s="19">
        <v>2</v>
      </c>
      <c r="H4" s="8" t="s">
        <v>16</v>
      </c>
      <c r="I4" s="23" t="s">
        <v>21</v>
      </c>
      <c r="J4" s="10" t="s">
        <v>22</v>
      </c>
      <c r="K4" s="8">
        <v>10.3</v>
      </c>
      <c r="L4" s="24">
        <f>K4*0.3</f>
        <v>3.09</v>
      </c>
      <c r="M4" s="8">
        <f t="shared" si="0"/>
        <v>7.21</v>
      </c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</row>
    <row r="5" s="1" customFormat="true" ht="29" customHeight="true" spans="1:16374">
      <c r="A5" s="8">
        <v>3</v>
      </c>
      <c r="B5" s="9" t="s">
        <v>23</v>
      </c>
      <c r="C5" s="10" t="s">
        <v>24</v>
      </c>
      <c r="D5" s="8">
        <v>14.7</v>
      </c>
      <c r="E5" s="8">
        <v>14.7</v>
      </c>
      <c r="F5" s="19">
        <v>6.2</v>
      </c>
      <c r="G5" s="19">
        <v>2</v>
      </c>
      <c r="H5" s="8" t="s">
        <v>16</v>
      </c>
      <c r="I5" s="23" t="s">
        <v>25</v>
      </c>
      <c r="J5" s="10" t="s">
        <v>18</v>
      </c>
      <c r="K5" s="8">
        <v>10.8</v>
      </c>
      <c r="L5" s="24">
        <f>K5*0.3</f>
        <v>3.24</v>
      </c>
      <c r="M5" s="8">
        <f t="shared" si="0"/>
        <v>7.56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</row>
    <row r="6" s="1" customFormat="true" ht="29" customHeight="true" spans="1:16374">
      <c r="A6" s="8">
        <v>4</v>
      </c>
      <c r="B6" s="9" t="s">
        <v>26</v>
      </c>
      <c r="C6" s="10" t="s">
        <v>27</v>
      </c>
      <c r="D6" s="8">
        <v>22</v>
      </c>
      <c r="E6" s="8">
        <v>22.4</v>
      </c>
      <c r="F6" s="19">
        <v>11.68</v>
      </c>
      <c r="G6" s="19">
        <v>10</v>
      </c>
      <c r="H6" s="8" t="s">
        <v>16</v>
      </c>
      <c r="I6" s="23" t="s">
        <v>28</v>
      </c>
      <c r="J6" s="10" t="s">
        <v>18</v>
      </c>
      <c r="K6" s="8">
        <v>53</v>
      </c>
      <c r="L6" s="24">
        <v>8</v>
      </c>
      <c r="M6" s="8">
        <f t="shared" si="0"/>
        <v>45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</row>
    <row r="7" s="1" customFormat="true" ht="29" customHeight="true" spans="1:16374">
      <c r="A7" s="8">
        <v>5</v>
      </c>
      <c r="B7" s="9" t="s">
        <v>29</v>
      </c>
      <c r="C7" s="10" t="s">
        <v>30</v>
      </c>
      <c r="D7" s="8">
        <v>30.9</v>
      </c>
      <c r="E7" s="8">
        <v>30.9</v>
      </c>
      <c r="F7" s="19">
        <v>8</v>
      </c>
      <c r="G7" s="19">
        <v>5</v>
      </c>
      <c r="H7" s="8" t="s">
        <v>16</v>
      </c>
      <c r="I7" s="23" t="s">
        <v>31</v>
      </c>
      <c r="J7" s="10" t="s">
        <v>18</v>
      </c>
      <c r="K7" s="8">
        <v>15.7</v>
      </c>
      <c r="L7" s="24">
        <f>K7*0.3</f>
        <v>4.71</v>
      </c>
      <c r="M7" s="8">
        <f t="shared" si="0"/>
        <v>10.99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</row>
    <row r="8" s="1" customFormat="true" ht="29" customHeight="true" spans="1:16374">
      <c r="A8" s="8">
        <v>6</v>
      </c>
      <c r="B8" s="9" t="s">
        <v>32</v>
      </c>
      <c r="C8" s="10" t="s">
        <v>33</v>
      </c>
      <c r="D8" s="8">
        <v>22</v>
      </c>
      <c r="E8" s="8">
        <v>22</v>
      </c>
      <c r="F8" s="19">
        <v>10.69</v>
      </c>
      <c r="G8" s="19">
        <v>9</v>
      </c>
      <c r="H8" s="8" t="s">
        <v>16</v>
      </c>
      <c r="I8" s="23" t="s">
        <v>34</v>
      </c>
      <c r="J8" s="10" t="s">
        <v>22</v>
      </c>
      <c r="K8" s="8">
        <v>28.53</v>
      </c>
      <c r="L8" s="24">
        <v>8</v>
      </c>
      <c r="M8" s="8">
        <f t="shared" si="0"/>
        <v>20.53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</row>
    <row r="9" s="1" customFormat="true" ht="29" customHeight="true" spans="1:16374">
      <c r="A9" s="8">
        <v>7</v>
      </c>
      <c r="B9" s="9" t="s">
        <v>35</v>
      </c>
      <c r="C9" s="10" t="s">
        <v>36</v>
      </c>
      <c r="D9" s="8">
        <v>8.8</v>
      </c>
      <c r="E9" s="8">
        <v>8.8</v>
      </c>
      <c r="F9" s="19">
        <v>5.5</v>
      </c>
      <c r="G9" s="19">
        <v>1</v>
      </c>
      <c r="H9" s="8" t="s">
        <v>16</v>
      </c>
      <c r="I9" s="23" t="s">
        <v>37</v>
      </c>
      <c r="J9" s="10" t="s">
        <v>18</v>
      </c>
      <c r="K9" s="8">
        <v>9.25</v>
      </c>
      <c r="L9" s="24">
        <f>K9*0.3</f>
        <v>2.775</v>
      </c>
      <c r="M9" s="8">
        <f t="shared" si="0"/>
        <v>6.475</v>
      </c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</row>
    <row r="10" s="1" customFormat="true" ht="29" customHeight="true" spans="1:16374">
      <c r="A10" s="8">
        <v>8</v>
      </c>
      <c r="B10" s="9" t="s">
        <v>38</v>
      </c>
      <c r="C10" s="10" t="s">
        <v>39</v>
      </c>
      <c r="D10" s="8">
        <v>25</v>
      </c>
      <c r="E10" s="8">
        <v>26.68</v>
      </c>
      <c r="F10" s="19">
        <v>11.98</v>
      </c>
      <c r="G10" s="19">
        <v>18</v>
      </c>
      <c r="H10" s="8" t="s">
        <v>16</v>
      </c>
      <c r="I10" s="23" t="s">
        <v>40</v>
      </c>
      <c r="J10" s="10" t="s">
        <v>18</v>
      </c>
      <c r="K10" s="8">
        <v>60.8</v>
      </c>
      <c r="L10" s="24">
        <v>8</v>
      </c>
      <c r="M10" s="8">
        <f t="shared" si="0"/>
        <v>52.8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</row>
    <row r="11" s="1" customFormat="true" ht="29" customHeight="true" spans="1:16374">
      <c r="A11" s="8">
        <v>9</v>
      </c>
      <c r="B11" s="9" t="s">
        <v>41</v>
      </c>
      <c r="C11" s="10" t="s">
        <v>42</v>
      </c>
      <c r="D11" s="8">
        <v>25</v>
      </c>
      <c r="E11" s="8">
        <v>28.3</v>
      </c>
      <c r="F11" s="19">
        <v>10.75</v>
      </c>
      <c r="G11" s="19">
        <v>9</v>
      </c>
      <c r="H11" s="8" t="s">
        <v>16</v>
      </c>
      <c r="I11" s="23" t="s">
        <v>43</v>
      </c>
      <c r="J11" s="10" t="s">
        <v>18</v>
      </c>
      <c r="K11" s="8">
        <v>46.82</v>
      </c>
      <c r="L11" s="24">
        <v>8</v>
      </c>
      <c r="M11" s="8">
        <f t="shared" si="0"/>
        <v>38.82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</row>
    <row r="12" s="1" customFormat="true" ht="29" customHeight="true" spans="1:16374">
      <c r="A12" s="8">
        <v>10</v>
      </c>
      <c r="B12" s="9" t="s">
        <v>44</v>
      </c>
      <c r="C12" s="10" t="s">
        <v>45</v>
      </c>
      <c r="D12" s="8">
        <v>22</v>
      </c>
      <c r="E12" s="8">
        <v>22</v>
      </c>
      <c r="F12" s="19">
        <v>11.98</v>
      </c>
      <c r="G12" s="19">
        <v>19</v>
      </c>
      <c r="H12" s="8" t="s">
        <v>16</v>
      </c>
      <c r="I12" s="23" t="s">
        <v>46</v>
      </c>
      <c r="J12" s="10" t="s">
        <v>18</v>
      </c>
      <c r="K12" s="8">
        <v>65.8</v>
      </c>
      <c r="L12" s="24">
        <v>8</v>
      </c>
      <c r="M12" s="8">
        <f t="shared" si="0"/>
        <v>57.8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</row>
    <row r="13" s="1" customFormat="true" ht="29" customHeight="true" spans="1:16374">
      <c r="A13" s="8">
        <v>11</v>
      </c>
      <c r="B13" s="9" t="s">
        <v>47</v>
      </c>
      <c r="C13" s="10" t="s">
        <v>48</v>
      </c>
      <c r="D13" s="8">
        <v>35</v>
      </c>
      <c r="E13" s="8">
        <v>35.2</v>
      </c>
      <c r="F13" s="19">
        <v>11.98</v>
      </c>
      <c r="G13" s="19">
        <v>19</v>
      </c>
      <c r="H13" s="8" t="s">
        <v>16</v>
      </c>
      <c r="I13" s="23" t="s">
        <v>49</v>
      </c>
      <c r="J13" s="10" t="s">
        <v>18</v>
      </c>
      <c r="K13" s="8">
        <v>65</v>
      </c>
      <c r="L13" s="24">
        <v>8</v>
      </c>
      <c r="M13" s="8">
        <f t="shared" si="0"/>
        <v>57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</row>
    <row r="14" s="1" customFormat="true" ht="29" customHeight="true" spans="1:16374">
      <c r="A14" s="8">
        <v>12</v>
      </c>
      <c r="B14" s="9" t="s">
        <v>50</v>
      </c>
      <c r="C14" s="10" t="s">
        <v>51</v>
      </c>
      <c r="D14" s="8">
        <v>30</v>
      </c>
      <c r="E14" s="8">
        <v>30.9</v>
      </c>
      <c r="F14" s="19">
        <v>11.98</v>
      </c>
      <c r="G14" s="19">
        <v>18</v>
      </c>
      <c r="H14" s="8" t="s">
        <v>16</v>
      </c>
      <c r="I14" s="23" t="s">
        <v>52</v>
      </c>
      <c r="J14" s="10" t="s">
        <v>18</v>
      </c>
      <c r="K14" s="8">
        <v>68.5</v>
      </c>
      <c r="L14" s="24">
        <v>8</v>
      </c>
      <c r="M14" s="8">
        <f t="shared" si="0"/>
        <v>60.5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</row>
    <row r="15" s="1" customFormat="true" ht="29" customHeight="true" spans="1:16374">
      <c r="A15" s="8">
        <v>13</v>
      </c>
      <c r="B15" s="9" t="s">
        <v>53</v>
      </c>
      <c r="C15" s="10" t="s">
        <v>54</v>
      </c>
      <c r="D15" s="8">
        <v>40</v>
      </c>
      <c r="E15" s="8">
        <v>42.6</v>
      </c>
      <c r="F15" s="19">
        <v>11.98</v>
      </c>
      <c r="G15" s="19">
        <v>18</v>
      </c>
      <c r="H15" s="8" t="s">
        <v>16</v>
      </c>
      <c r="I15" s="23" t="s">
        <v>49</v>
      </c>
      <c r="J15" s="10" t="s">
        <v>18</v>
      </c>
      <c r="K15" s="8">
        <v>66.85</v>
      </c>
      <c r="L15" s="24">
        <v>8</v>
      </c>
      <c r="M15" s="8">
        <f t="shared" si="0"/>
        <v>58.85</v>
      </c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</row>
    <row r="16" s="1" customFormat="true" ht="29" customHeight="true" spans="1:16374">
      <c r="A16" s="8">
        <v>14</v>
      </c>
      <c r="B16" s="9" t="s">
        <v>55</v>
      </c>
      <c r="C16" s="10" t="s">
        <v>56</v>
      </c>
      <c r="D16" s="8">
        <v>9.5</v>
      </c>
      <c r="E16" s="8">
        <v>9.6</v>
      </c>
      <c r="F16" s="19">
        <v>8</v>
      </c>
      <c r="G16" s="19">
        <v>5</v>
      </c>
      <c r="H16" s="8" t="s">
        <v>16</v>
      </c>
      <c r="I16" s="23" t="s">
        <v>57</v>
      </c>
      <c r="J16" s="10" t="s">
        <v>18</v>
      </c>
      <c r="K16" s="8">
        <v>15.5</v>
      </c>
      <c r="L16" s="24">
        <f>K16*0.3</f>
        <v>4.65</v>
      </c>
      <c r="M16" s="8">
        <f t="shared" ref="M16:M26" si="1">K16-L16</f>
        <v>10.85</v>
      </c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</row>
    <row r="17" s="1" customFormat="true" ht="29" customHeight="true" spans="1:16374">
      <c r="A17" s="8">
        <v>15</v>
      </c>
      <c r="B17" s="12" t="s">
        <v>58</v>
      </c>
      <c r="C17" s="13" t="s">
        <v>59</v>
      </c>
      <c r="D17" s="8">
        <v>29</v>
      </c>
      <c r="E17" s="8">
        <v>30.9</v>
      </c>
      <c r="F17" s="20">
        <v>11.98</v>
      </c>
      <c r="G17" s="20">
        <v>18</v>
      </c>
      <c r="H17" s="8" t="s">
        <v>16</v>
      </c>
      <c r="I17" s="23" t="s">
        <v>60</v>
      </c>
      <c r="J17" s="13" t="s">
        <v>18</v>
      </c>
      <c r="K17" s="8">
        <v>65</v>
      </c>
      <c r="L17" s="24">
        <v>8</v>
      </c>
      <c r="M17" s="8">
        <f t="shared" si="1"/>
        <v>57</v>
      </c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</row>
    <row r="18" s="1" customFormat="true" ht="29" customHeight="true" spans="1:16374">
      <c r="A18" s="8">
        <v>16</v>
      </c>
      <c r="B18" s="12" t="s">
        <v>61</v>
      </c>
      <c r="C18" s="14" t="s">
        <v>62</v>
      </c>
      <c r="D18" s="8">
        <v>23</v>
      </c>
      <c r="E18" s="8">
        <v>23.5</v>
      </c>
      <c r="F18" s="8">
        <v>11.68</v>
      </c>
      <c r="G18" s="8">
        <v>10</v>
      </c>
      <c r="H18" s="8" t="s">
        <v>16</v>
      </c>
      <c r="I18" s="25" t="s">
        <v>63</v>
      </c>
      <c r="J18" s="13" t="s">
        <v>18</v>
      </c>
      <c r="K18" s="8">
        <v>53</v>
      </c>
      <c r="L18" s="24">
        <v>8</v>
      </c>
      <c r="M18" s="8">
        <f t="shared" si="1"/>
        <v>45</v>
      </c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</row>
    <row r="19" s="2" customFormat="true" ht="29" customHeight="true" spans="1:16374">
      <c r="A19" s="8">
        <v>17</v>
      </c>
      <c r="B19" s="12" t="s">
        <v>64</v>
      </c>
      <c r="C19" s="15" t="s">
        <v>65</v>
      </c>
      <c r="D19" s="16">
        <v>40</v>
      </c>
      <c r="E19" s="21">
        <v>42</v>
      </c>
      <c r="F19" s="21">
        <v>11.98</v>
      </c>
      <c r="G19" s="21">
        <v>18</v>
      </c>
      <c r="H19" s="22" t="s">
        <v>16</v>
      </c>
      <c r="I19" s="25" t="s">
        <v>66</v>
      </c>
      <c r="J19" s="13" t="s">
        <v>18</v>
      </c>
      <c r="K19" s="26">
        <v>68.5</v>
      </c>
      <c r="L19" s="27">
        <v>8</v>
      </c>
      <c r="M19" s="8">
        <f t="shared" si="1"/>
        <v>60.5</v>
      </c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</row>
    <row r="20" s="2" customFormat="true" ht="29" customHeight="true" spans="1:16374">
      <c r="A20" s="8">
        <v>18</v>
      </c>
      <c r="B20" s="12" t="s">
        <v>67</v>
      </c>
      <c r="C20" s="15" t="s">
        <v>68</v>
      </c>
      <c r="D20" s="16">
        <v>198</v>
      </c>
      <c r="E20" s="21">
        <v>199</v>
      </c>
      <c r="F20" s="21">
        <v>23.2</v>
      </c>
      <c r="G20" s="21">
        <v>74</v>
      </c>
      <c r="H20" s="22" t="s">
        <v>16</v>
      </c>
      <c r="I20" s="25" t="s">
        <v>69</v>
      </c>
      <c r="J20" s="13" t="s">
        <v>18</v>
      </c>
      <c r="K20" s="26">
        <v>140.56</v>
      </c>
      <c r="L20" s="27">
        <v>40</v>
      </c>
      <c r="M20" s="8">
        <f t="shared" si="1"/>
        <v>100.56</v>
      </c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</row>
    <row r="21" s="1" customFormat="true" ht="29" customHeight="true" spans="1:16374">
      <c r="A21" s="8">
        <v>19</v>
      </c>
      <c r="B21" s="9" t="s">
        <v>70</v>
      </c>
      <c r="C21" s="10" t="s">
        <v>71</v>
      </c>
      <c r="D21" s="8">
        <v>135</v>
      </c>
      <c r="E21" s="8">
        <v>135</v>
      </c>
      <c r="F21" s="19">
        <v>22.25</v>
      </c>
      <c r="G21" s="19">
        <v>72</v>
      </c>
      <c r="H21" s="8" t="s">
        <v>16</v>
      </c>
      <c r="I21" s="23" t="s">
        <v>72</v>
      </c>
      <c r="J21" s="10" t="s">
        <v>18</v>
      </c>
      <c r="K21" s="8">
        <v>136.7</v>
      </c>
      <c r="L21" s="24">
        <v>40</v>
      </c>
      <c r="M21" s="8">
        <f t="shared" si="1"/>
        <v>96.7</v>
      </c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</row>
    <row r="22" s="1" customFormat="true" ht="29" customHeight="true" spans="1:16374">
      <c r="A22" s="8">
        <v>20</v>
      </c>
      <c r="B22" s="9" t="s">
        <v>73</v>
      </c>
      <c r="C22" s="10" t="s">
        <v>74</v>
      </c>
      <c r="D22" s="8">
        <v>25</v>
      </c>
      <c r="E22" s="8">
        <v>26.8</v>
      </c>
      <c r="F22" s="19">
        <v>11.56</v>
      </c>
      <c r="G22" s="19">
        <v>12</v>
      </c>
      <c r="H22" s="8" t="s">
        <v>16</v>
      </c>
      <c r="I22" s="23" t="s">
        <v>75</v>
      </c>
      <c r="J22" s="10" t="s">
        <v>18</v>
      </c>
      <c r="K22" s="8">
        <v>45.15</v>
      </c>
      <c r="L22" s="24">
        <v>8</v>
      </c>
      <c r="M22" s="8">
        <f t="shared" si="1"/>
        <v>37.15</v>
      </c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</row>
    <row r="23" s="1" customFormat="true" ht="29" customHeight="true" spans="1:16374">
      <c r="A23" s="8">
        <v>21</v>
      </c>
      <c r="B23" s="9" t="s">
        <v>76</v>
      </c>
      <c r="C23" s="10" t="s">
        <v>77</v>
      </c>
      <c r="D23" s="8">
        <v>8.8</v>
      </c>
      <c r="E23" s="8">
        <v>8.8</v>
      </c>
      <c r="F23" s="19">
        <v>10.69</v>
      </c>
      <c r="G23" s="19">
        <v>9</v>
      </c>
      <c r="H23" s="8" t="s">
        <v>16</v>
      </c>
      <c r="I23" s="23" t="s">
        <v>78</v>
      </c>
      <c r="J23" s="10" t="s">
        <v>18</v>
      </c>
      <c r="K23" s="8">
        <v>27.45</v>
      </c>
      <c r="L23" s="24">
        <v>8</v>
      </c>
      <c r="M23" s="8">
        <f t="shared" si="1"/>
        <v>19.45</v>
      </c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</row>
    <row r="24" s="1" customFormat="true" ht="29" customHeight="true" spans="1:16374">
      <c r="A24" s="8">
        <v>22</v>
      </c>
      <c r="B24" s="9" t="s">
        <v>79</v>
      </c>
      <c r="C24" s="10" t="s">
        <v>80</v>
      </c>
      <c r="D24" s="8">
        <v>25</v>
      </c>
      <c r="E24" s="8">
        <v>28.3</v>
      </c>
      <c r="F24" s="19">
        <v>11.98</v>
      </c>
      <c r="G24" s="19">
        <v>18</v>
      </c>
      <c r="H24" s="8" t="s">
        <v>16</v>
      </c>
      <c r="I24" s="23" t="s">
        <v>60</v>
      </c>
      <c r="J24" s="10" t="s">
        <v>18</v>
      </c>
      <c r="K24" s="8">
        <v>65.8</v>
      </c>
      <c r="L24" s="24">
        <v>8</v>
      </c>
      <c r="M24" s="8">
        <f t="shared" si="1"/>
        <v>57.8</v>
      </c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</row>
    <row r="25" s="1" customFormat="true" ht="29" customHeight="true" spans="1:16374">
      <c r="A25" s="8">
        <v>23</v>
      </c>
      <c r="B25" s="9" t="s">
        <v>81</v>
      </c>
      <c r="C25" s="10" t="s">
        <v>82</v>
      </c>
      <c r="D25" s="8">
        <v>40</v>
      </c>
      <c r="E25" s="8">
        <v>41.1</v>
      </c>
      <c r="F25" s="19">
        <v>11.98</v>
      </c>
      <c r="G25" s="19">
        <v>18</v>
      </c>
      <c r="H25" s="8" t="s">
        <v>16</v>
      </c>
      <c r="I25" s="23" t="s">
        <v>83</v>
      </c>
      <c r="J25" s="10" t="s">
        <v>18</v>
      </c>
      <c r="K25" s="8">
        <v>65</v>
      </c>
      <c r="L25" s="24">
        <v>8</v>
      </c>
      <c r="M25" s="8">
        <f t="shared" si="1"/>
        <v>57</v>
      </c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</row>
    <row r="26" s="1" customFormat="true" ht="29" customHeight="true" spans="1:16374">
      <c r="A26" s="8">
        <v>24</v>
      </c>
      <c r="B26" s="9" t="s">
        <v>84</v>
      </c>
      <c r="C26" s="10" t="s">
        <v>85</v>
      </c>
      <c r="D26" s="8">
        <v>8.8</v>
      </c>
      <c r="E26" s="8">
        <v>8.8</v>
      </c>
      <c r="F26" s="19">
        <v>8.58</v>
      </c>
      <c r="G26" s="19">
        <v>7</v>
      </c>
      <c r="H26" s="8" t="s">
        <v>16</v>
      </c>
      <c r="I26" s="23" t="s">
        <v>86</v>
      </c>
      <c r="J26" s="10" t="s">
        <v>18</v>
      </c>
      <c r="K26" s="8">
        <v>23</v>
      </c>
      <c r="L26" s="24">
        <f>K26*0.3</f>
        <v>6.9</v>
      </c>
      <c r="M26" s="8">
        <f t="shared" si="1"/>
        <v>16.1</v>
      </c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</row>
    <row r="27" ht="26" customHeight="true" spans="1:13">
      <c r="A27" s="14" t="s">
        <v>87</v>
      </c>
      <c r="B27" s="17"/>
      <c r="C27" s="17"/>
      <c r="D27" s="17"/>
      <c r="E27" s="17"/>
      <c r="F27" s="17"/>
      <c r="G27" s="17"/>
      <c r="H27" s="17"/>
      <c r="I27" s="17"/>
      <c r="J27" s="17"/>
      <c r="K27" s="28"/>
      <c r="L27" s="29">
        <f>SUM(L3:L26)</f>
        <v>233.365</v>
      </c>
      <c r="M27" s="31"/>
    </row>
  </sheetData>
  <mergeCells count="1">
    <mergeCell ref="A1:M1"/>
  </mergeCells>
  <pageMargins left="0.25" right="0.25" top="0.75" bottom="0.75" header="0.298611111111111" footer="0.298611111111111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2022-11-14T23:54:00Z</dcterms:created>
  <dcterms:modified xsi:type="dcterms:W3CDTF">2023-10-16T15:37:46Z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439351031BE4408E8CE6965DFF0F7643</vt:lpwstr>
  </property>
  <property fmtid="{D5CDD505-2E9C-101B-9397-08002B2CF9AE}" pid="3" name="KSOProductBuildVer">
    <vt:lpwstr>2052-11.8.2.9864</vt:lpwstr>
  </property>
</Properties>
</file>