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路 (2)" sheetId="1" r:id="rId1"/>
    <sheet name="Sheet1" sheetId="2" r:id="rId2"/>
  </sheets>
  <definedNames>
    <definedName name="_xlnm.Print_Area" localSheetId="0">'公路 (2)'!$A$1:$I$12</definedName>
    <definedName name="_xlnm.Print_Titles" localSheetId="0">'公路 (2)'!$1:$3</definedName>
  </definedNames>
  <calcPr fullCalcOnLoad="1"/>
</workbook>
</file>

<file path=xl/sharedStrings.xml><?xml version="1.0" encoding="utf-8"?>
<sst xmlns="http://schemas.openxmlformats.org/spreadsheetml/2006/main" count="41" uniqueCount="27">
  <si>
    <t>拟发放海南环岛旅游公路儋州段项目颜塘村青苗补偿款公示</t>
  </si>
  <si>
    <t>单位：三都办事处                                                                    2023 年 11月27日</t>
  </si>
  <si>
    <t>序号</t>
  </si>
  <si>
    <t>集体或个人</t>
  </si>
  <si>
    <t>青苗类别</t>
  </si>
  <si>
    <t>单位</t>
  </si>
  <si>
    <t>数量</t>
  </si>
  <si>
    <t>单价</t>
  </si>
  <si>
    <t>价值（元）</t>
  </si>
  <si>
    <t>小计（元）</t>
  </si>
  <si>
    <t>备  注</t>
  </si>
  <si>
    <t>颜塘村</t>
  </si>
  <si>
    <t>相思树</t>
  </si>
  <si>
    <t>亩</t>
  </si>
  <si>
    <t>成材期</t>
  </si>
  <si>
    <t>木麻黄</t>
  </si>
  <si>
    <t>桉树</t>
  </si>
  <si>
    <t>香蕉</t>
  </si>
  <si>
    <t>成果期</t>
  </si>
  <si>
    <t>番薯</t>
  </si>
  <si>
    <t>合计</t>
  </si>
  <si>
    <t>陈月女</t>
  </si>
  <si>
    <t>木瓜</t>
  </si>
  <si>
    <t>棵</t>
  </si>
  <si>
    <t>番荔枝</t>
  </si>
  <si>
    <t>生长期</t>
  </si>
  <si>
    <t>菠萝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</si>
</sst>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#,##0.00_ "/>
    <numFmt numFmtId="180" formatCode="#,##0_ "/>
  </numFmts>
  <fonts count="53">
    <font>
      <sz val="12"/>
      <name val="宋体"/>
      <family val="0"/>
    </font>
    <font>
      <sz val="11"/>
      <name val="宋体"/>
      <family val="0"/>
    </font>
    <font>
      <sz val="14"/>
      <name val="仿宋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name val="仿宋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20"/>
      <name val="黑体"/>
      <family val="3"/>
    </font>
    <font>
      <b/>
      <sz val="14"/>
      <name val="黑体"/>
      <family val="3"/>
    </font>
    <font>
      <b/>
      <sz val="14"/>
      <color indexed="8"/>
      <name val="宋体"/>
      <family val="0"/>
    </font>
    <font>
      <sz val="11"/>
      <color indexed="53"/>
      <name val="Tahoma"/>
      <family val="0"/>
    </font>
    <font>
      <sz val="11"/>
      <color indexed="8"/>
      <name val="Tahoma"/>
      <family val="0"/>
    </font>
    <font>
      <sz val="11"/>
      <color indexed="9"/>
      <name val="Tahoma"/>
      <family val="0"/>
    </font>
    <font>
      <sz val="11"/>
      <color indexed="16"/>
      <name val="Tahoma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Tahoma"/>
      <family val="0"/>
    </font>
    <font>
      <b/>
      <sz val="11"/>
      <color indexed="54"/>
      <name val="Tahoma"/>
      <family val="0"/>
    </font>
    <font>
      <b/>
      <sz val="11"/>
      <color indexed="9"/>
      <name val="Tahoma"/>
      <family val="0"/>
    </font>
    <font>
      <b/>
      <sz val="11"/>
      <color indexed="8"/>
      <name val="Tahoma"/>
      <family val="0"/>
    </font>
    <font>
      <sz val="11"/>
      <color indexed="19"/>
      <name val="Tahoma"/>
      <family val="0"/>
    </font>
    <font>
      <b/>
      <sz val="13"/>
      <color indexed="54"/>
      <name val="Tahoma"/>
      <family val="0"/>
    </font>
    <font>
      <i/>
      <sz val="11"/>
      <color indexed="23"/>
      <name val="Tahoma"/>
      <family val="0"/>
    </font>
    <font>
      <u val="single"/>
      <sz val="11"/>
      <color indexed="20"/>
      <name val="宋体"/>
      <family val="0"/>
    </font>
    <font>
      <b/>
      <sz val="11"/>
      <color indexed="53"/>
      <name val="Tahoma"/>
      <family val="0"/>
    </font>
    <font>
      <sz val="11"/>
      <color indexed="17"/>
      <name val="Tahoma"/>
      <family val="0"/>
    </font>
    <font>
      <sz val="11"/>
      <color indexed="62"/>
      <name val="Tahoma"/>
      <family val="0"/>
    </font>
    <font>
      <b/>
      <sz val="15"/>
      <color indexed="54"/>
      <name val="Tahoma"/>
      <family val="0"/>
    </font>
    <font>
      <b/>
      <sz val="11"/>
      <color indexed="63"/>
      <name val="Tahoma"/>
      <family val="0"/>
    </font>
    <font>
      <sz val="11"/>
      <color theme="0"/>
      <name val="Tahoma"/>
      <family val="0"/>
    </font>
    <font>
      <sz val="11"/>
      <color theme="1"/>
      <name val="Tahoma"/>
      <family val="0"/>
    </font>
    <font>
      <sz val="11"/>
      <color rgb="FF3F3F76"/>
      <name val="Tahoma"/>
      <family val="0"/>
    </font>
    <font>
      <b/>
      <sz val="11"/>
      <color rgb="FFFA7D00"/>
      <name val="Tahoma"/>
      <family val="0"/>
    </font>
    <font>
      <sz val="11"/>
      <color rgb="FF9C6500"/>
      <name val="Tahoma"/>
      <family val="0"/>
    </font>
    <font>
      <sz val="11"/>
      <color rgb="FF006100"/>
      <name val="Tahoma"/>
      <family val="0"/>
    </font>
    <font>
      <b/>
      <sz val="11"/>
      <color theme="1"/>
      <name val="Tahoma"/>
      <family val="0"/>
    </font>
    <font>
      <sz val="11"/>
      <color rgb="FF9C0006"/>
      <name val="Tahoma"/>
      <family val="0"/>
    </font>
    <font>
      <b/>
      <sz val="11"/>
      <color theme="0"/>
      <name val="Tahoma"/>
      <family val="0"/>
    </font>
    <font>
      <b/>
      <sz val="11"/>
      <color rgb="FF3F3F3F"/>
      <name val="Tahoma"/>
      <family val="0"/>
    </font>
    <font>
      <b/>
      <sz val="15"/>
      <color theme="3"/>
      <name val="Tahoma"/>
      <family val="0"/>
    </font>
    <font>
      <i/>
      <sz val="11"/>
      <color rgb="FF7F7F7F"/>
      <name val="Tahoma"/>
      <family val="0"/>
    </font>
    <font>
      <b/>
      <sz val="11"/>
      <color theme="3"/>
      <name val="Tahoma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Tahoma"/>
      <family val="0"/>
    </font>
    <font>
      <u val="single"/>
      <sz val="11"/>
      <color rgb="FF0000FF"/>
      <name val="Calibri"/>
      <family val="0"/>
    </font>
    <font>
      <b/>
      <sz val="13"/>
      <color theme="3"/>
      <name val="Tahoma"/>
      <family val="0"/>
    </font>
    <font>
      <sz val="11"/>
      <color rgb="FFFA7D00"/>
      <name val="Tahoma"/>
      <family val="0"/>
    </font>
    <font>
      <sz val="14"/>
      <name val="Calibri"/>
      <family val="0"/>
    </font>
    <font>
      <sz val="14"/>
      <color theme="1"/>
      <name val="Calibri"/>
      <family val="0"/>
    </font>
    <font>
      <b/>
      <sz val="14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2" fillId="5" borderId="1" applyNumberFormat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44" fontId="12" fillId="0" borderId="0" applyFont="0" applyFill="0" applyBorder="0" applyAlignment="0" applyProtection="0"/>
    <xf numFmtId="0" fontId="30" fillId="8" borderId="0" applyNumberFormat="0" applyBorder="0" applyAlignment="0" applyProtection="0"/>
    <xf numFmtId="9" fontId="12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3" fillId="14" borderId="1" applyNumberFormat="0" applyAlignment="0" applyProtection="0"/>
    <xf numFmtId="0" fontId="30" fillId="15" borderId="0" applyNumberFormat="0" applyBorder="0" applyAlignment="0" applyProtection="0"/>
    <xf numFmtId="0" fontId="34" fillId="16" borderId="0" applyNumberFormat="0" applyBorder="0" applyAlignment="0" applyProtection="0"/>
    <xf numFmtId="0" fontId="31" fillId="17" borderId="0" applyNumberFormat="0" applyBorder="0" applyAlignment="0" applyProtection="0"/>
    <xf numFmtId="0" fontId="35" fillId="18" borderId="0" applyNumberFormat="0" applyBorder="0" applyAlignment="0" applyProtection="0"/>
    <xf numFmtId="0" fontId="31" fillId="19" borderId="0" applyNumberFormat="0" applyBorder="0" applyAlignment="0" applyProtection="0"/>
    <xf numFmtId="0" fontId="36" fillId="0" borderId="2" applyNumberFormat="0" applyFill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14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31" fillId="23" borderId="0" applyNumberFormat="0" applyBorder="0" applyAlignment="0" applyProtection="0"/>
    <xf numFmtId="43" fontId="1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12" fillId="26" borderId="6" applyNumberFormat="0" applyFont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0" borderId="0" applyNumberFormat="0" applyFill="0" applyBorder="0" applyAlignment="0" applyProtection="0"/>
    <xf numFmtId="41" fontId="12" fillId="0" borderId="0" applyFont="0" applyFill="0" applyBorder="0" applyAlignment="0" applyProtection="0"/>
    <xf numFmtId="0" fontId="47" fillId="0" borderId="7" applyNumberFormat="0" applyFill="0" applyAlignment="0" applyProtection="0"/>
    <xf numFmtId="0" fontId="31" fillId="30" borderId="0" applyNumberFormat="0" applyBorder="0" applyAlignment="0" applyProtection="0"/>
    <xf numFmtId="0" fontId="42" fillId="0" borderId="8" applyNumberFormat="0" applyFill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48" fillId="0" borderId="9" applyNumberFormat="0" applyFill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3" fillId="0" borderId="10" xfId="17" applyNumberFormat="1" applyFont="1" applyFill="1" applyBorder="1" applyAlignment="1">
      <alignment horizontal="center" vertical="center" wrapText="1"/>
      <protection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49" fillId="0" borderId="10" xfId="17" applyNumberFormat="1" applyFont="1" applyFill="1" applyBorder="1" applyAlignment="1">
      <alignment horizontal="center" vertical="center" wrapText="1"/>
      <protection/>
    </xf>
    <xf numFmtId="17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77" fontId="6" fillId="0" borderId="0" xfId="0" applyNumberFormat="1" applyFont="1" applyAlignment="1" applyProtection="1">
      <alignment horizontal="center" vertical="center"/>
      <protection locked="0"/>
    </xf>
    <xf numFmtId="178" fontId="51" fillId="0" borderId="0" xfId="0" applyNumberFormat="1" applyFont="1" applyAlignment="1" applyProtection="1">
      <alignment horizontal="center" vertical="center"/>
      <protection locked="0"/>
    </xf>
    <xf numFmtId="178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77" fontId="8" fillId="0" borderId="0" xfId="0" applyNumberFormat="1" applyFont="1" applyAlignment="1" applyProtection="1">
      <alignment horizontal="center" vertical="center"/>
      <protection locked="0"/>
    </xf>
    <xf numFmtId="177" fontId="9" fillId="0" borderId="0" xfId="0" applyNumberFormat="1" applyFont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17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1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1" fillId="0" borderId="15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15" applyFont="1" applyBorder="1" applyAlignment="1" applyProtection="1">
      <alignment horizontal="left" vertical="center"/>
      <protection locked="0"/>
    </xf>
    <xf numFmtId="0" fontId="5" fillId="0" borderId="0" xfId="15" applyFont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17" applyNumberFormat="1" applyFont="1" applyFill="1" applyBorder="1" applyAlignment="1" applyProtection="1">
      <alignment horizontal="center" vertical="center" wrapText="1"/>
      <protection locked="0"/>
    </xf>
    <xf numFmtId="17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NumberFormat="1" applyFont="1" applyFill="1" applyBorder="1" applyAlignment="1" applyProtection="1">
      <alignment horizontal="center" vertical="center"/>
      <protection locked="0"/>
    </xf>
    <xf numFmtId="18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51" fillId="0" borderId="0" xfId="0" applyNumberFormat="1" applyFont="1" applyAlignment="1" applyProtection="1">
      <alignment horizontal="center" vertical="center"/>
      <protection locked="0"/>
    </xf>
    <xf numFmtId="177" fontId="5" fillId="0" borderId="14" xfId="0" applyNumberFormat="1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 applyProtection="1">
      <alignment horizontal="center" vertical="center"/>
      <protection locked="0"/>
    </xf>
    <xf numFmtId="177" fontId="5" fillId="0" borderId="10" xfId="0" applyNumberFormat="1" applyFont="1" applyBorder="1" applyAlignment="1" applyProtection="1">
      <alignment horizontal="center" vertical="center"/>
      <protection locked="0"/>
    </xf>
    <xf numFmtId="178" fontId="51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177" fontId="51" fillId="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10" xfId="0" applyNumberFormat="1" applyFont="1" applyFill="1" applyBorder="1" applyAlignment="1" applyProtection="1">
      <alignment horizontal="center" vertical="center"/>
      <protection locked="0"/>
    </xf>
    <xf numFmtId="0" fontId="51" fillId="0" borderId="10" xfId="17" applyNumberFormat="1" applyFont="1" applyFill="1" applyBorder="1" applyAlignment="1" applyProtection="1">
      <alignment horizontal="center" vertical="center" wrapText="1"/>
      <protection locked="0"/>
    </xf>
    <xf numFmtId="177" fontId="5" fillId="0" borderId="10" xfId="0" applyNumberFormat="1" applyFont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0" borderId="17" xfId="0" applyFont="1" applyFill="1" applyBorder="1" applyAlignment="1" applyProtection="1">
      <alignment horizontal="center" vertical="center"/>
      <protection locked="0"/>
    </xf>
    <xf numFmtId="0" fontId="51" fillId="0" borderId="16" xfId="0" applyFont="1" applyFill="1" applyBorder="1" applyAlignment="1" applyProtection="1">
      <alignment horizontal="center" vertical="center"/>
      <protection locked="0"/>
    </xf>
    <xf numFmtId="177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0" xfId="15" applyFont="1" applyBorder="1" applyAlignment="1" applyProtection="1">
      <alignment horizontal="center" vertical="center"/>
      <protection locked="0"/>
    </xf>
    <xf numFmtId="0" fontId="5" fillId="0" borderId="0" xfId="15" applyFont="1" applyBorder="1" applyAlignment="1" applyProtection="1">
      <alignment horizontal="center" vertical="center"/>
      <protection locked="0"/>
    </xf>
    <xf numFmtId="177" fontId="6" fillId="0" borderId="0" xfId="17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常规 2" xfId="15"/>
    <cellStyle name="常规 3 2" xfId="16"/>
    <cellStyle name="常规_分户表_上贤X区分户表" xfId="17"/>
    <cellStyle name="60% - 强调文字颜色 6" xfId="18"/>
    <cellStyle name="20% - 强调文字颜色 4" xfId="19"/>
    <cellStyle name="强调文字颜色 4" xfId="20"/>
    <cellStyle name="输入" xfId="21"/>
    <cellStyle name="40% - 强调文字颜色 3" xfId="22"/>
    <cellStyle name="20% - 强调文字颜色 3" xfId="23"/>
    <cellStyle name="Currency" xfId="24"/>
    <cellStyle name="强调文字颜色 3" xfId="25"/>
    <cellStyle name="Percent" xfId="26"/>
    <cellStyle name="60% - 强调文字颜色 2" xfId="27"/>
    <cellStyle name="60% - 强调文字颜色 5" xfId="28"/>
    <cellStyle name="强调文字颜色 2" xfId="29"/>
    <cellStyle name="60% - 强调文字颜色 1" xfId="30"/>
    <cellStyle name="60% - 强调文字颜色 4" xfId="31"/>
    <cellStyle name="计算" xfId="32"/>
    <cellStyle name="强调文字颜色 1" xfId="33"/>
    <cellStyle name="适中" xfId="34"/>
    <cellStyle name="20% - 强调文字颜色 5" xfId="35"/>
    <cellStyle name="好" xfId="36"/>
    <cellStyle name="20% - 强调文字颜色 1" xfId="37"/>
    <cellStyle name="汇总" xfId="38"/>
    <cellStyle name="差" xfId="39"/>
    <cellStyle name="检查单元格" xfId="40"/>
    <cellStyle name="输出" xfId="41"/>
    <cellStyle name="标题 1" xfId="42"/>
    <cellStyle name="解释性文本" xfId="43"/>
    <cellStyle name="20% - 强调文字颜色 2" xfId="44"/>
    <cellStyle name="标题 4" xfId="45"/>
    <cellStyle name="Currency [0]" xfId="46"/>
    <cellStyle name="40% - 强调文字颜色 4" xfId="47"/>
    <cellStyle name="Comma" xfId="48"/>
    <cellStyle name="Followed Hyperlink" xfId="49"/>
    <cellStyle name="标题" xfId="50"/>
    <cellStyle name="40% - 强调文字颜色 2" xfId="51"/>
    <cellStyle name="警告文本" xfId="52"/>
    <cellStyle name="60% - 强调文字颜色 3" xfId="53"/>
    <cellStyle name="注释" xfId="54"/>
    <cellStyle name="20% - 强调文字颜色 6" xfId="55"/>
    <cellStyle name="强调文字颜色 5" xfId="56"/>
    <cellStyle name="40% - 强调文字颜色 6" xfId="57"/>
    <cellStyle name="Hyperlink" xfId="58"/>
    <cellStyle name="Comma [0]" xfId="59"/>
    <cellStyle name="标题 2" xfId="60"/>
    <cellStyle name="40% - 强调文字颜色 5" xfId="61"/>
    <cellStyle name="标题 3" xfId="62"/>
    <cellStyle name="强调文字颜色 6" xfId="63"/>
    <cellStyle name="40% - 强调文字颜色 1" xfId="64"/>
    <cellStyle name="常规 3" xfId="65"/>
    <cellStyle name="链接单元格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SheetLayoutView="100" workbookViewId="0" topLeftCell="A1">
      <selection activeCell="N2" sqref="N2"/>
    </sheetView>
  </sheetViews>
  <sheetFormatPr defaultColWidth="9.00390625" defaultRowHeight="14.25"/>
  <cols>
    <col min="1" max="1" width="5.75390625" style="12" customWidth="1"/>
    <col min="2" max="2" width="14.25390625" style="12" customWidth="1"/>
    <col min="3" max="3" width="25.00390625" style="13" customWidth="1"/>
    <col min="4" max="4" width="9.875" style="14" customWidth="1"/>
    <col min="5" max="5" width="15.125" style="15" customWidth="1"/>
    <col min="6" max="6" width="17.25390625" style="16" customWidth="1"/>
    <col min="7" max="7" width="20.25390625" style="16" customWidth="1"/>
    <col min="8" max="8" width="18.25390625" style="17" customWidth="1"/>
    <col min="9" max="9" width="20.125" style="18" customWidth="1"/>
    <col min="10" max="13" width="9.00390625" style="13" customWidth="1"/>
    <col min="14" max="14" width="11.00390625" style="13" customWidth="1"/>
    <col min="15" max="16384" width="9.00390625" style="13" customWidth="1"/>
  </cols>
  <sheetData>
    <row r="1" spans="1:9" ht="40.5" customHeight="1">
      <c r="A1" s="19" t="s">
        <v>0</v>
      </c>
      <c r="B1" s="19"/>
      <c r="C1" s="19"/>
      <c r="D1" s="20"/>
      <c r="E1" s="19"/>
      <c r="F1" s="41"/>
      <c r="G1" s="41"/>
      <c r="H1" s="19"/>
      <c r="I1" s="20"/>
    </row>
    <row r="2" spans="1:9" ht="19.5" customHeight="1">
      <c r="A2" s="21" t="s">
        <v>1</v>
      </c>
      <c r="B2" s="21"/>
      <c r="C2" s="21"/>
      <c r="D2" s="21"/>
      <c r="E2" s="42"/>
      <c r="F2" s="43"/>
      <c r="G2" s="43"/>
      <c r="H2" s="21"/>
      <c r="I2" s="21"/>
    </row>
    <row r="3" spans="1:9" ht="33" customHeight="1">
      <c r="A3" s="22" t="s">
        <v>2</v>
      </c>
      <c r="B3" s="22" t="s">
        <v>3</v>
      </c>
      <c r="C3" s="22" t="s">
        <v>4</v>
      </c>
      <c r="D3" s="22" t="s">
        <v>5</v>
      </c>
      <c r="E3" s="44" t="s">
        <v>6</v>
      </c>
      <c r="F3" s="45" t="s">
        <v>7</v>
      </c>
      <c r="G3" s="46" t="s">
        <v>8</v>
      </c>
      <c r="H3" s="22" t="s">
        <v>9</v>
      </c>
      <c r="I3" s="22" t="s">
        <v>10</v>
      </c>
    </row>
    <row r="4" spans="1:9" ht="33" customHeight="1">
      <c r="A4" s="23">
        <v>1</v>
      </c>
      <c r="B4" s="24" t="s">
        <v>11</v>
      </c>
      <c r="C4" s="25" t="s">
        <v>12</v>
      </c>
      <c r="D4" s="26" t="s">
        <v>13</v>
      </c>
      <c r="E4" s="47">
        <v>6.68</v>
      </c>
      <c r="F4" s="48">
        <v>8183</v>
      </c>
      <c r="G4" s="49">
        <f>E4*F4</f>
        <v>54662.439999999995</v>
      </c>
      <c r="H4" s="50">
        <f>G4</f>
        <v>54662.439999999995</v>
      </c>
      <c r="I4" s="58" t="s">
        <v>14</v>
      </c>
    </row>
    <row r="5" spans="1:9" ht="33" customHeight="1">
      <c r="A5" s="27"/>
      <c r="B5" s="24"/>
      <c r="C5" s="25" t="s">
        <v>15</v>
      </c>
      <c r="D5" s="26" t="s">
        <v>13</v>
      </c>
      <c r="E5" s="47">
        <v>2.21</v>
      </c>
      <c r="F5" s="48">
        <v>7682</v>
      </c>
      <c r="G5" s="49">
        <f>E5*F5</f>
        <v>16977.22</v>
      </c>
      <c r="H5" s="50">
        <f>G5</f>
        <v>16977.22</v>
      </c>
      <c r="I5" s="58" t="s">
        <v>14</v>
      </c>
    </row>
    <row r="6" spans="1:9" ht="33" customHeight="1">
      <c r="A6" s="27"/>
      <c r="B6" s="24"/>
      <c r="C6" s="25" t="s">
        <v>16</v>
      </c>
      <c r="D6" s="26" t="s">
        <v>13</v>
      </c>
      <c r="E6" s="47">
        <v>0.84</v>
      </c>
      <c r="F6" s="48">
        <v>7181</v>
      </c>
      <c r="G6" s="49">
        <f>E6*F6</f>
        <v>6032.04</v>
      </c>
      <c r="H6" s="50">
        <f>G6</f>
        <v>6032.04</v>
      </c>
      <c r="I6" s="58" t="s">
        <v>14</v>
      </c>
    </row>
    <row r="7" spans="1:9" ht="33" customHeight="1">
      <c r="A7" s="27"/>
      <c r="B7" s="24"/>
      <c r="C7" s="25" t="s">
        <v>17</v>
      </c>
      <c r="D7" s="26" t="s">
        <v>13</v>
      </c>
      <c r="E7" s="47">
        <v>1.89</v>
      </c>
      <c r="F7" s="48">
        <v>11250</v>
      </c>
      <c r="G7" s="49">
        <f>E7*F7</f>
        <v>21262.5</v>
      </c>
      <c r="H7" s="50">
        <f>G7</f>
        <v>21262.5</v>
      </c>
      <c r="I7" s="58" t="s">
        <v>18</v>
      </c>
    </row>
    <row r="8" spans="1:9" ht="33" customHeight="1">
      <c r="A8" s="28"/>
      <c r="B8" s="29"/>
      <c r="C8" s="25" t="s">
        <v>19</v>
      </c>
      <c r="D8" s="26" t="s">
        <v>13</v>
      </c>
      <c r="E8" s="47">
        <v>1.32</v>
      </c>
      <c r="F8" s="48">
        <v>1524</v>
      </c>
      <c r="G8" s="49">
        <f>E8*F8</f>
        <v>2011.68</v>
      </c>
      <c r="H8" s="50">
        <f>G8</f>
        <v>2011.68</v>
      </c>
      <c r="I8" s="58"/>
    </row>
    <row r="9" spans="1:9" ht="33" customHeight="1">
      <c r="A9" s="30" t="s">
        <v>20</v>
      </c>
      <c r="B9" s="31"/>
      <c r="C9" s="32"/>
      <c r="D9" s="26" t="s">
        <v>13</v>
      </c>
      <c r="E9" s="51">
        <f>SUM(E4:E8)</f>
        <v>12.940000000000001</v>
      </c>
      <c r="F9" s="52"/>
      <c r="G9" s="53"/>
      <c r="H9" s="54">
        <f>SUM(H4:H8)</f>
        <v>100945.87999999999</v>
      </c>
      <c r="I9" s="58"/>
    </row>
    <row r="10" spans="1:9" ht="24.75" customHeight="1">
      <c r="A10" s="33"/>
      <c r="B10" s="33"/>
      <c r="C10" s="33"/>
      <c r="D10" s="33"/>
      <c r="E10" s="33"/>
      <c r="F10" s="33"/>
      <c r="G10" s="33"/>
      <c r="H10" s="33"/>
      <c r="I10" s="33"/>
    </row>
    <row r="11" spans="1:9" ht="52.5" customHeight="1">
      <c r="A11" s="34"/>
      <c r="B11" s="34"/>
      <c r="C11" s="34"/>
      <c r="D11" s="34"/>
      <c r="E11" s="34"/>
      <c r="F11" s="34"/>
      <c r="G11" s="34"/>
      <c r="H11" s="55"/>
      <c r="I11" s="34"/>
    </row>
    <row r="12" spans="1:9" ht="75" customHeight="1">
      <c r="A12" s="35"/>
      <c r="B12" s="35"/>
      <c r="C12" s="35"/>
      <c r="D12" s="35"/>
      <c r="E12" s="35"/>
      <c r="F12" s="35"/>
      <c r="G12" s="35"/>
      <c r="H12" s="56"/>
      <c r="I12" s="35"/>
    </row>
    <row r="13" spans="1:5" ht="18.75">
      <c r="A13" s="36"/>
      <c r="B13" s="37"/>
      <c r="C13" s="38"/>
      <c r="D13" s="39"/>
      <c r="E13" s="57"/>
    </row>
    <row r="14" spans="1:5" ht="18.75">
      <c r="A14" s="36"/>
      <c r="B14" s="37"/>
      <c r="C14" s="38"/>
      <c r="D14" s="39"/>
      <c r="E14" s="57"/>
    </row>
    <row r="15" spans="1:5" ht="18.75">
      <c r="A15" s="36"/>
      <c r="B15" s="37"/>
      <c r="C15" s="38"/>
      <c r="D15" s="39"/>
      <c r="E15" s="57"/>
    </row>
    <row r="16" spans="1:5" ht="18.75">
      <c r="A16" s="36"/>
      <c r="B16" s="37"/>
      <c r="C16" s="38"/>
      <c r="D16" s="39"/>
      <c r="E16" s="57"/>
    </row>
    <row r="17" spans="1:5" ht="18.75">
      <c r="A17" s="36"/>
      <c r="B17" s="37"/>
      <c r="C17" s="38"/>
      <c r="D17" s="39"/>
      <c r="E17" s="57"/>
    </row>
    <row r="18" spans="1:5" ht="18.75">
      <c r="A18" s="36"/>
      <c r="B18" s="37"/>
      <c r="C18" s="38"/>
      <c r="D18" s="39"/>
      <c r="E18" s="57"/>
    </row>
    <row r="19" spans="1:5" ht="18.75">
      <c r="A19" s="36"/>
      <c r="B19" s="37"/>
      <c r="C19" s="40"/>
      <c r="D19" s="39"/>
      <c r="E19" s="57"/>
    </row>
  </sheetData>
  <sheetProtection/>
  <mergeCells count="9">
    <mergeCell ref="A1:I1"/>
    <mergeCell ref="A2:I2"/>
    <mergeCell ref="A9:B9"/>
    <mergeCell ref="F9:G9"/>
    <mergeCell ref="A10:I10"/>
    <mergeCell ref="A11:I11"/>
    <mergeCell ref="A12:I12"/>
    <mergeCell ref="A4:A8"/>
    <mergeCell ref="B4:B8"/>
  </mergeCells>
  <printOptions/>
  <pageMargins left="0.3541666666666667" right="0.3541666666666667" top="0.5902777777777778" bottom="0.5902777777777778" header="0.5118055555555555" footer="0.5118055555555555"/>
  <pageSetup fitToHeight="0" fitToWidth="1" horizontalDpi="600" verticalDpi="600" orientation="landscape" paperSize="9" scale="89"/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workbookViewId="0" topLeftCell="A1">
      <selection activeCell="G18" sqref="F18:G19"/>
    </sheetView>
  </sheetViews>
  <sheetFormatPr defaultColWidth="9.00390625" defaultRowHeight="14.25"/>
  <sheetData>
    <row r="1" spans="1:9" ht="19.5" customHeight="1">
      <c r="A1" s="1">
        <v>42</v>
      </c>
      <c r="B1" s="2" t="s">
        <v>21</v>
      </c>
      <c r="C1" s="3" t="s">
        <v>22</v>
      </c>
      <c r="D1" s="4" t="s">
        <v>23</v>
      </c>
      <c r="E1" s="7">
        <v>2</v>
      </c>
      <c r="F1" s="8"/>
      <c r="G1" s="9"/>
      <c r="H1" s="10"/>
      <c r="I1" s="11" t="s">
        <v>18</v>
      </c>
    </row>
    <row r="2" spans="1:9" ht="19.5" customHeight="1">
      <c r="A2" s="1">
        <v>43</v>
      </c>
      <c r="B2" s="5"/>
      <c r="C2" s="3" t="s">
        <v>12</v>
      </c>
      <c r="D2" s="4" t="s">
        <v>23</v>
      </c>
      <c r="E2" s="7">
        <v>7</v>
      </c>
      <c r="F2" s="8"/>
      <c r="G2" s="9"/>
      <c r="H2" s="10"/>
      <c r="I2" s="11" t="s">
        <v>14</v>
      </c>
    </row>
    <row r="3" spans="1:9" ht="19.5" customHeight="1">
      <c r="A3" s="1">
        <v>44</v>
      </c>
      <c r="B3" s="5"/>
      <c r="C3" s="3" t="s">
        <v>24</v>
      </c>
      <c r="D3" s="4" t="s">
        <v>23</v>
      </c>
      <c r="E3" s="7">
        <v>3</v>
      </c>
      <c r="F3" s="8"/>
      <c r="G3" s="9"/>
      <c r="H3" s="10"/>
      <c r="I3" s="11" t="s">
        <v>25</v>
      </c>
    </row>
    <row r="4" spans="1:9" ht="19.5" customHeight="1">
      <c r="A4" s="1">
        <v>45</v>
      </c>
      <c r="B4" s="6"/>
      <c r="C4" s="3" t="s">
        <v>26</v>
      </c>
      <c r="D4" s="4" t="s">
        <v>23</v>
      </c>
      <c r="E4" s="7">
        <v>4</v>
      </c>
      <c r="F4" s="8"/>
      <c r="G4" s="9"/>
      <c r="H4" s="10"/>
      <c r="I4" s="11" t="s">
        <v>18</v>
      </c>
    </row>
  </sheetData>
  <sheetProtection/>
  <mergeCells count="1">
    <mergeCell ref="B1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uos</cp:lastModifiedBy>
  <cp:lastPrinted>2019-01-28T15:17:25Z</cp:lastPrinted>
  <dcterms:created xsi:type="dcterms:W3CDTF">2018-12-02T10:29:11Z</dcterms:created>
  <dcterms:modified xsi:type="dcterms:W3CDTF">2023-11-28T15:55:44Z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97C6F00841094D798ABF29A42A2BBB9D</vt:lpwstr>
  </property>
  <property fmtid="{D5CDD505-2E9C-101B-9397-08002B2CF9AE}" pid="4" name="퀀_generated_2.-2147483648">
    <vt:i4>2052</vt:i4>
  </property>
</Properties>
</file>