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浦四路" sheetId="1" r:id="rId1"/>
  </sheets>
  <calcPr calcId="144525"/>
</workbook>
</file>

<file path=xl/sharedStrings.xml><?xml version="1.0" encoding="utf-8"?>
<sst xmlns="http://schemas.openxmlformats.org/spreadsheetml/2006/main" count="32" uniqueCount="25">
  <si>
    <t>拟发放新材料产业园（二阶段）项目地上附着物补偿款套算表</t>
  </si>
  <si>
    <t>儋州市人民政府三都办事处                                                                   2023年11月6日</t>
  </si>
  <si>
    <t>序号</t>
  </si>
  <si>
    <t>集体或个人</t>
  </si>
  <si>
    <t>类别</t>
  </si>
  <si>
    <t>单位</t>
  </si>
  <si>
    <t>数量</t>
  </si>
  <si>
    <t>补偿单价（元）</t>
  </si>
  <si>
    <t>价值（元）</t>
  </si>
  <si>
    <t>小计（元）</t>
  </si>
  <si>
    <t>备  注</t>
  </si>
  <si>
    <t>陈桂妃</t>
  </si>
  <si>
    <t>铁棚（猪栏）</t>
  </si>
  <si>
    <t>㎡</t>
  </si>
  <si>
    <t>铁棚</t>
  </si>
  <si>
    <t>简易</t>
  </si>
  <si>
    <t>围墙</t>
  </si>
  <si>
    <t>铁门</t>
  </si>
  <si>
    <t>塑料水箱</t>
  </si>
  <si>
    <t>个</t>
  </si>
  <si>
    <t>羊为有</t>
  </si>
  <si>
    <t>机钻井</t>
  </si>
  <si>
    <t>m</t>
  </si>
  <si>
    <t>手摇井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</si>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</sst>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#,##0.00_ "/>
    <numFmt numFmtId="179" formatCode="0_);[Red]\(0\)"/>
    <numFmt numFmtId="180" formatCode="#,##0_ "/>
    <numFmt numFmtId="181" formatCode="[DBNum2][$RMB]General;[Red][DBNum2][$RMB]General"/>
  </numFmts>
  <fonts count="30"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24"/>
      <name val="黑体"/>
      <charset val="134"/>
    </font>
    <font>
      <sz val="16"/>
      <name val="仿宋"/>
      <charset val="134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8"/>
      <name val="仿宋"/>
      <charset val="134"/>
    </font>
    <font>
      <sz val="2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分户表_上贤X区分户表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view="pageBreakPreview" zoomScaleNormal="100" workbookViewId="0">
      <selection activeCell="I5" sqref="I5"/>
    </sheetView>
  </sheetViews>
  <sheetFormatPr defaultColWidth="9" defaultRowHeight="14.25"/>
  <cols>
    <col min="1" max="1" width="7.25" customWidth="1"/>
    <col min="2" max="2" width="16.1833333333333" customWidth="1"/>
    <col min="3" max="3" width="21.3333333333333" customWidth="1"/>
    <col min="4" max="4" width="14.2833333333333" customWidth="1"/>
    <col min="5" max="5" width="18.2083333333333" customWidth="1"/>
    <col min="6" max="6" width="20.75" style="3" customWidth="1"/>
    <col min="7" max="7" width="18.35" style="3" customWidth="1"/>
    <col min="8" max="8" width="15.75" style="3" customWidth="1"/>
    <col min="9" max="9" width="16.875" style="3" customWidth="1"/>
    <col min="10" max="10" width="19.75" style="4" customWidth="1"/>
    <col min="11" max="11" width="10" customWidth="1"/>
    <col min="16" max="16" width="11" customWidth="1"/>
  </cols>
  <sheetData>
    <row r="1" ht="4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29"/>
      <c r="K1" s="29"/>
    </row>
    <row r="2" s="1" customFormat="1" ht="28.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30"/>
    </row>
    <row r="3" s="2" customFormat="1" ht="3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31"/>
    </row>
    <row r="4" ht="34" customHeight="1" spans="1:9">
      <c r="A4" s="9">
        <v>1</v>
      </c>
      <c r="B4" s="10" t="s">
        <v>11</v>
      </c>
      <c r="C4" s="11" t="s">
        <v>12</v>
      </c>
      <c r="D4" s="12" t="s">
        <v>13</v>
      </c>
      <c r="E4" s="13">
        <v>194.28</v>
      </c>
      <c r="F4" s="14">
        <v>300</v>
      </c>
      <c r="G4" s="15">
        <f>ROUND(E4*F4,0)</f>
        <v>58284</v>
      </c>
      <c r="H4" s="16">
        <f>SUM(G4:G9)</f>
        <v>86900</v>
      </c>
      <c r="I4" s="25"/>
    </row>
    <row r="5" ht="34" customHeight="1" spans="1:9">
      <c r="A5" s="17"/>
      <c r="B5" s="10"/>
      <c r="C5" s="11" t="s">
        <v>14</v>
      </c>
      <c r="D5" s="12" t="s">
        <v>13</v>
      </c>
      <c r="E5" s="13">
        <v>194.6</v>
      </c>
      <c r="F5" s="14">
        <v>120</v>
      </c>
      <c r="G5" s="15">
        <f t="shared" ref="G5:G16" si="0">ROUND(E5*F5,0)</f>
        <v>23352</v>
      </c>
      <c r="H5" s="18"/>
      <c r="I5" s="25"/>
    </row>
    <row r="6" ht="34" customHeight="1" spans="1:9">
      <c r="A6" s="17"/>
      <c r="B6" s="10"/>
      <c r="C6" s="11" t="s">
        <v>15</v>
      </c>
      <c r="D6" s="12" t="s">
        <v>13</v>
      </c>
      <c r="E6" s="13">
        <v>17.01</v>
      </c>
      <c r="F6" s="14">
        <v>150</v>
      </c>
      <c r="G6" s="15">
        <f t="shared" si="0"/>
        <v>2552</v>
      </c>
      <c r="H6" s="18"/>
      <c r="I6" s="25"/>
    </row>
    <row r="7" ht="34" customHeight="1" spans="1:9">
      <c r="A7" s="17"/>
      <c r="B7" s="10"/>
      <c r="C7" s="11" t="s">
        <v>16</v>
      </c>
      <c r="D7" s="12" t="s">
        <v>13</v>
      </c>
      <c r="E7" s="13">
        <v>13</v>
      </c>
      <c r="F7" s="14">
        <v>100</v>
      </c>
      <c r="G7" s="15">
        <f t="shared" si="0"/>
        <v>1300</v>
      </c>
      <c r="H7" s="18"/>
      <c r="I7" s="25"/>
    </row>
    <row r="8" ht="34" customHeight="1" spans="1:9">
      <c r="A8" s="17"/>
      <c r="B8" s="10"/>
      <c r="C8" s="11" t="s">
        <v>17</v>
      </c>
      <c r="D8" s="12" t="s">
        <v>13</v>
      </c>
      <c r="E8" s="13">
        <v>4.56</v>
      </c>
      <c r="F8" s="14">
        <v>200</v>
      </c>
      <c r="G8" s="15">
        <f t="shared" si="0"/>
        <v>912</v>
      </c>
      <c r="H8" s="18"/>
      <c r="I8" s="25"/>
    </row>
    <row r="9" ht="34" customHeight="1" spans="1:9">
      <c r="A9" s="19"/>
      <c r="B9" s="10"/>
      <c r="C9" s="11" t="s">
        <v>18</v>
      </c>
      <c r="D9" s="12" t="s">
        <v>19</v>
      </c>
      <c r="E9" s="20">
        <v>1</v>
      </c>
      <c r="F9" s="14">
        <v>500</v>
      </c>
      <c r="G9" s="15">
        <f t="shared" si="0"/>
        <v>500</v>
      </c>
      <c r="H9" s="21"/>
      <c r="I9" s="25"/>
    </row>
    <row r="10" ht="34" customHeight="1" spans="1:9">
      <c r="A10" s="9">
        <v>2</v>
      </c>
      <c r="B10" s="10" t="s">
        <v>20</v>
      </c>
      <c r="C10" s="11" t="s">
        <v>12</v>
      </c>
      <c r="D10" s="12" t="s">
        <v>13</v>
      </c>
      <c r="E10" s="22">
        <v>204</v>
      </c>
      <c r="F10" s="14">
        <v>320</v>
      </c>
      <c r="G10" s="15">
        <f t="shared" si="0"/>
        <v>65280</v>
      </c>
      <c r="H10" s="16">
        <f>SUM(G10:G12)</f>
        <v>75020</v>
      </c>
      <c r="I10" s="25"/>
    </row>
    <row r="11" ht="34" customHeight="1" spans="1:9">
      <c r="A11" s="17"/>
      <c r="B11" s="10"/>
      <c r="C11" s="11" t="s">
        <v>21</v>
      </c>
      <c r="D11" s="12" t="s">
        <v>22</v>
      </c>
      <c r="E11" s="23">
        <v>43</v>
      </c>
      <c r="F11" s="14">
        <v>180</v>
      </c>
      <c r="G11" s="15">
        <f t="shared" si="0"/>
        <v>7740</v>
      </c>
      <c r="H11" s="18"/>
      <c r="I11" s="25"/>
    </row>
    <row r="12" ht="34" customHeight="1" spans="1:9">
      <c r="A12" s="19"/>
      <c r="B12" s="10"/>
      <c r="C12" s="11" t="s">
        <v>23</v>
      </c>
      <c r="D12" s="12" t="s">
        <v>19</v>
      </c>
      <c r="E12" s="23">
        <v>1</v>
      </c>
      <c r="F12" s="14">
        <v>2000</v>
      </c>
      <c r="G12" s="15">
        <f t="shared" si="0"/>
        <v>2000</v>
      </c>
      <c r="H12" s="21"/>
      <c r="I12" s="25"/>
    </row>
    <row r="13" ht="35" customHeight="1" spans="1:9">
      <c r="A13" s="24"/>
      <c r="B13" s="25" t="s">
        <v>24</v>
      </c>
      <c r="C13" s="26"/>
      <c r="D13" s="26"/>
      <c r="E13" s="26"/>
      <c r="F13" s="26"/>
      <c r="G13" s="27">
        <f>SUM(G4:G12)</f>
        <v>161920</v>
      </c>
      <c r="H13" s="28"/>
      <c r="I13" s="32"/>
    </row>
    <row r="14" ht="35" customHeight="1"/>
    <row r="15" ht="18.75" customHeight="1"/>
  </sheetData>
  <mergeCells count="10">
    <mergeCell ref="A1:I1"/>
    <mergeCell ref="A2:I2"/>
    <mergeCell ref="C13:F13"/>
    <mergeCell ref="G13:H13"/>
    <mergeCell ref="A4:A9"/>
    <mergeCell ref="A10:A12"/>
    <mergeCell ref="B4:B9"/>
    <mergeCell ref="B10:B12"/>
    <mergeCell ref="H4:H9"/>
    <mergeCell ref="H10:H12"/>
  </mergeCells>
  <printOptions gridLines="1"/>
  <pageMargins left="0.826388888888889" right="0.25" top="1.29861111111111" bottom="0.75" header="0.298611111111111" footer="0.29861111111111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浦四路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99</cp:lastModifiedBy>
  <dcterms:created xsi:type="dcterms:W3CDTF">2019-05-06T02:17:00Z</dcterms:created>
  <cp:lastPrinted>2021-01-04T08:02:00Z</cp:lastPrinted>
  <dcterms:modified xsi:type="dcterms:W3CDTF">2023-11-07T02:18:54Z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ED8D8B7BCF044B06BC79C7F8155EF629</vt:lpwstr>
  </property>
</Properties>
</file>